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/>
  <mc:AlternateContent xmlns:mc="http://schemas.openxmlformats.org/markup-compatibility/2006">
    <mc:Choice Requires="x15">
      <x15ac:absPath xmlns:x15ac="http://schemas.microsoft.com/office/spreadsheetml/2010/11/ac" url="D:\Desktop\南通项目招标技术协议\特气技术文件\"/>
    </mc:Choice>
  </mc:AlternateContent>
  <xr:revisionPtr revIDLastSave="0" documentId="13_ncr:1_{D2E28B61-B7F8-4863-BFC1-96879132C20D}" xr6:coauthVersionLast="36" xr6:coauthVersionMax="36" xr10:uidLastSave="{00000000-0000-0000-0000-000000000000}"/>
  <bookViews>
    <workbookView xWindow="0" yWindow="0" windowWidth="18345" windowHeight="6998" tabRatio="790" activeTab="1" xr2:uid="{00000000-000D-0000-FFFF-FFFF00000000}"/>
  </bookViews>
  <sheets>
    <sheet name="3GW工艺设备单机" sheetId="1" r:id="rId1"/>
    <sheet name="辅助设备需求" sheetId="4" r:id="rId2"/>
  </sheets>
  <definedNames>
    <definedName name="_xlnm._FilterDatabase" localSheetId="0" hidden="1">'3GW工艺设备单机'!B1:B68</definedName>
  </definedNames>
  <calcPr calcId="179021"/>
</workbook>
</file>

<file path=xl/calcChain.xml><?xml version="1.0" encoding="utf-8"?>
<calcChain xmlns="http://schemas.openxmlformats.org/spreadsheetml/2006/main">
  <c r="L19" i="4" l="1"/>
  <c r="K19" i="4"/>
  <c r="T17" i="4"/>
  <c r="T23" i="4" s="1"/>
  <c r="S17" i="4"/>
  <c r="S23" i="4" s="1"/>
  <c r="L17" i="4"/>
  <c r="K17" i="4"/>
  <c r="L7" i="4"/>
  <c r="L23" i="4" s="1"/>
  <c r="K7" i="4"/>
  <c r="K23" i="4" s="1"/>
  <c r="J7" i="4"/>
  <c r="AE40" i="1"/>
  <c r="AE45" i="1" s="1"/>
  <c r="AD40" i="1"/>
  <c r="AD45" i="1" s="1"/>
  <c r="Y40" i="1"/>
  <c r="X40" i="1"/>
  <c r="R40" i="1"/>
  <c r="Q40" i="1"/>
  <c r="C39" i="1"/>
  <c r="J38" i="1"/>
  <c r="I38" i="1"/>
  <c r="J37" i="1"/>
  <c r="I37" i="1"/>
  <c r="J36" i="1"/>
  <c r="I36" i="1"/>
  <c r="J35" i="1"/>
  <c r="I35" i="1"/>
  <c r="Y34" i="1"/>
  <c r="X34" i="1"/>
  <c r="J34" i="1"/>
  <c r="I34" i="1"/>
  <c r="BU33" i="1"/>
  <c r="BT33" i="1"/>
  <c r="BN33" i="1"/>
  <c r="BM33" i="1"/>
  <c r="BG33" i="1"/>
  <c r="BF33" i="1"/>
  <c r="AZ33" i="1"/>
  <c r="AY33" i="1"/>
  <c r="AS33" i="1"/>
  <c r="AR33" i="1"/>
  <c r="AL33" i="1"/>
  <c r="AK33" i="1"/>
  <c r="Y33" i="1"/>
  <c r="X33" i="1"/>
  <c r="BU32" i="1"/>
  <c r="BT32" i="1"/>
  <c r="BN32" i="1"/>
  <c r="BM32" i="1"/>
  <c r="BG32" i="1"/>
  <c r="BF32" i="1"/>
  <c r="AZ32" i="1"/>
  <c r="AY32" i="1"/>
  <c r="AS32" i="1"/>
  <c r="AR32" i="1"/>
  <c r="AL32" i="1"/>
  <c r="AK32" i="1"/>
  <c r="Y32" i="1"/>
  <c r="X32" i="1"/>
  <c r="BU31" i="1"/>
  <c r="BT31" i="1"/>
  <c r="BN31" i="1"/>
  <c r="BM31" i="1"/>
  <c r="BG31" i="1"/>
  <c r="BF31" i="1"/>
  <c r="AZ31" i="1"/>
  <c r="AY31" i="1"/>
  <c r="AS31" i="1"/>
  <c r="AR31" i="1"/>
  <c r="AL31" i="1"/>
  <c r="AK31" i="1"/>
  <c r="Y31" i="1"/>
  <c r="X31" i="1"/>
  <c r="J31" i="1"/>
  <c r="I31" i="1"/>
  <c r="CB29" i="1"/>
  <c r="CA29" i="1"/>
  <c r="BN29" i="1"/>
  <c r="BM29" i="1"/>
  <c r="BG29" i="1"/>
  <c r="BF29" i="1"/>
  <c r="AZ29" i="1"/>
  <c r="AY29" i="1"/>
  <c r="AS29" i="1"/>
  <c r="AR29" i="1"/>
  <c r="AL29" i="1"/>
  <c r="AK29" i="1"/>
  <c r="Y29" i="1"/>
  <c r="X29" i="1"/>
  <c r="J29" i="1"/>
  <c r="I29" i="1"/>
  <c r="CB28" i="1"/>
  <c r="CA28" i="1"/>
  <c r="BN28" i="1"/>
  <c r="BM28" i="1"/>
  <c r="BG28" i="1"/>
  <c r="BF28" i="1"/>
  <c r="AZ28" i="1"/>
  <c r="AY28" i="1"/>
  <c r="AS28" i="1"/>
  <c r="AR28" i="1"/>
  <c r="AL28" i="1"/>
  <c r="AK28" i="1"/>
  <c r="Y28" i="1"/>
  <c r="X28" i="1"/>
  <c r="CB27" i="1"/>
  <c r="CA27" i="1"/>
  <c r="BN27" i="1"/>
  <c r="BM27" i="1"/>
  <c r="BG27" i="1"/>
  <c r="BF27" i="1"/>
  <c r="AZ27" i="1"/>
  <c r="AY27" i="1"/>
  <c r="AS27" i="1"/>
  <c r="AR27" i="1"/>
  <c r="AL27" i="1"/>
  <c r="AK27" i="1"/>
  <c r="Y27" i="1"/>
  <c r="X27" i="1"/>
  <c r="BN26" i="1"/>
  <c r="BM26" i="1"/>
  <c r="BG26" i="1"/>
  <c r="BF26" i="1"/>
  <c r="AZ26" i="1"/>
  <c r="AY26" i="1"/>
  <c r="AS26" i="1"/>
  <c r="AR26" i="1"/>
  <c r="AL26" i="1"/>
  <c r="AK26" i="1"/>
  <c r="Y26" i="1"/>
  <c r="X26" i="1"/>
  <c r="J26" i="1"/>
  <c r="I26" i="1"/>
  <c r="AL24" i="1"/>
  <c r="AK24" i="1"/>
  <c r="J24" i="1"/>
  <c r="I24" i="1"/>
  <c r="BN23" i="1"/>
  <c r="BM23" i="1"/>
  <c r="BG23" i="1"/>
  <c r="BF23" i="1"/>
  <c r="AZ23" i="1"/>
  <c r="AY23" i="1"/>
  <c r="AS23" i="1"/>
  <c r="AR23" i="1"/>
  <c r="AL23" i="1"/>
  <c r="AK23" i="1"/>
  <c r="Y23" i="1"/>
  <c r="X23" i="1"/>
  <c r="BN22" i="1"/>
  <c r="BM22" i="1"/>
  <c r="BG22" i="1"/>
  <c r="BF22" i="1"/>
  <c r="AZ22" i="1"/>
  <c r="AY22" i="1"/>
  <c r="AS22" i="1"/>
  <c r="AR22" i="1"/>
  <c r="AL22" i="1"/>
  <c r="AK22" i="1"/>
  <c r="Y22" i="1"/>
  <c r="X22" i="1"/>
  <c r="J22" i="1"/>
  <c r="I22" i="1"/>
  <c r="J19" i="1"/>
  <c r="I19" i="1"/>
  <c r="R18" i="1"/>
  <c r="Q18" i="1"/>
  <c r="J18" i="1"/>
  <c r="I18" i="1"/>
  <c r="J13" i="1"/>
  <c r="I13" i="1"/>
  <c r="R11" i="1"/>
  <c r="Q11" i="1"/>
  <c r="J11" i="1"/>
  <c r="I11" i="1"/>
  <c r="R8" i="1"/>
  <c r="Q8" i="1"/>
  <c r="E8" i="1"/>
  <c r="J8" i="1" s="1"/>
  <c r="D8" i="1"/>
  <c r="I8" i="1" s="1"/>
  <c r="J5" i="1"/>
  <c r="I5" i="1"/>
  <c r="BU45" i="1" l="1"/>
  <c r="BG45" i="1"/>
  <c r="BT45" i="1"/>
  <c r="BM45" i="1"/>
  <c r="BN45" i="1"/>
  <c r="AK45" i="1"/>
  <c r="R45" i="1"/>
  <c r="AL45" i="1"/>
  <c r="Q45" i="1"/>
  <c r="AY45" i="1"/>
  <c r="X45" i="1"/>
  <c r="CA45" i="1"/>
  <c r="AZ45" i="1"/>
  <c r="Y45" i="1"/>
  <c r="CB45" i="1"/>
  <c r="AR45" i="1"/>
  <c r="BF45" i="1"/>
  <c r="I39" i="1"/>
  <c r="J39" i="1"/>
  <c r="AS45" i="1"/>
  <c r="J45" i="1"/>
  <c r="I4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yu wang</author>
  </authors>
  <commentList>
    <comment ref="H24" authorId="0" shapeId="0" xr:uid="{00000000-0006-0000-0300-000006000000}">
      <text>
        <r>
          <rPr>
            <b/>
            <sz val="9"/>
            <rFont val="宋体"/>
            <family val="3"/>
            <charset val="134"/>
          </rPr>
          <t>I段4台真空泵，每台尾排稀释N2：20SLM/台</t>
        </r>
      </text>
    </comment>
    <comment ref="H29" authorId="0" shapeId="0" xr:uid="{00000000-0006-0000-0300-000007000000}">
      <text>
        <r>
          <rPr>
            <b/>
            <sz val="9"/>
            <rFont val="宋体"/>
            <family val="3"/>
            <charset val="134"/>
          </rPr>
          <t>IN段8台真空泵，每台尾排稀释N2：20SLM/台；</t>
        </r>
      </text>
    </comment>
    <comment ref="H34" authorId="0" shapeId="0" xr:uid="{00000000-0006-0000-0300-000008000000}">
      <text>
        <r>
          <rPr>
            <b/>
            <sz val="9"/>
            <rFont val="宋体"/>
            <family val="3"/>
            <charset val="134"/>
          </rPr>
          <t>P段6台真空泵，每台尾排稀释N2：20SLM/台</t>
        </r>
      </text>
    </comment>
  </commentList>
</comments>
</file>

<file path=xl/sharedStrings.xml><?xml version="1.0" encoding="utf-8"?>
<sst xmlns="http://schemas.openxmlformats.org/spreadsheetml/2006/main" count="435" uniqueCount="142">
  <si>
    <t>设备</t>
  </si>
  <si>
    <t>倒片式发料机</t>
  </si>
  <si>
    <t>制绒自动化上料</t>
  </si>
  <si>
    <t>制绒自动化下料</t>
  </si>
  <si>
    <t>PECVD自动化上料</t>
  </si>
  <si>
    <t>PECVD自动化翻片1</t>
  </si>
  <si>
    <t>PECVD自动化翻片2</t>
  </si>
  <si>
    <t>PECVD自动化下料</t>
  </si>
  <si>
    <t>PVD自动化上料</t>
  </si>
  <si>
    <t>PVD自动化下料</t>
  </si>
  <si>
    <t>N2O一氧化二氮(99.9995%）</t>
  </si>
  <si>
    <t>SiH4硅烷（99.9999%）</t>
  </si>
  <si>
    <t>机台信息</t>
  </si>
  <si>
    <t>特殊气体</t>
  </si>
  <si>
    <t>工序</t>
  </si>
  <si>
    <t>数量</t>
  </si>
  <si>
    <t>N2（5N普通氮）厂务需配备过滤器</t>
  </si>
  <si>
    <t>O2氧气（99.999%）</t>
  </si>
  <si>
    <t>AR氩气（99.9999%）</t>
  </si>
  <si>
    <t>Ar/H2氢气  97.2%:2.8%（99.999%）</t>
  </si>
  <si>
    <t>H2（99.9999%）</t>
  </si>
  <si>
    <t>CO2二氧化碳(99.995%）</t>
  </si>
  <si>
    <t>NF3三氟化氮（99.99%）</t>
  </si>
  <si>
    <t>2%B2H6乙硼烷/H2 99.999%/99.99999%</t>
  </si>
  <si>
    <t>2%PH3磷烷/H2 99.9999%/99.99999%</t>
  </si>
  <si>
    <t>型号</t>
  </si>
  <si>
    <t>最大流量(l/min)</t>
  </si>
  <si>
    <t>平均流量(l/min)</t>
  </si>
  <si>
    <t>压力 (bar)</t>
  </si>
  <si>
    <t>接头形式</t>
  </si>
  <si>
    <t>最大总流量(l/min)</t>
  </si>
  <si>
    <t>最大平均流量(l/min)</t>
  </si>
  <si>
    <t>点位</t>
  </si>
  <si>
    <t>最大流量 (l/min)</t>
  </si>
  <si>
    <t>接头形式
(迈为端male)</t>
  </si>
  <si>
    <t>预清洗
吸杂</t>
  </si>
  <si>
    <t>预清洗自动化上料</t>
  </si>
  <si>
    <t>&gt;7</t>
  </si>
  <si>
    <t>预清洗主机1</t>
  </si>
  <si>
    <t>D32PPN由令</t>
  </si>
  <si>
    <t>预清洗主机2</t>
  </si>
  <si>
    <t>预清洗在线加热</t>
  </si>
  <si>
    <t>预清洗臭氧发生器</t>
  </si>
  <si>
    <t>1/4"卡套+1/2"卡套</t>
  </si>
  <si>
    <t>3-6</t>
  </si>
  <si>
    <t>1/2" 卡套</t>
  </si>
  <si>
    <t>预清洗Chiller</t>
  </si>
  <si>
    <t>预清洗自动化下料</t>
  </si>
  <si>
    <t>管式吸杂</t>
  </si>
  <si>
    <t>3/8"双卡套</t>
  </si>
  <si>
    <t>6</t>
  </si>
  <si>
    <t>1~3</t>
  </si>
  <si>
    <t>吸杂自动化</t>
  </si>
  <si>
    <t>制绒</t>
  </si>
  <si>
    <t>CONTROL BOX1</t>
  </si>
  <si>
    <t>RP3/4" 内牙</t>
  </si>
  <si>
    <t>1（纯度≥99.999%）</t>
  </si>
  <si>
    <t>槽体冰机</t>
  </si>
  <si>
    <t>臭氧发生器冰机</t>
  </si>
  <si>
    <t>温水机1（按照最大功率设计厂务）</t>
  </si>
  <si>
    <t>温水机（按照最大功率设计厂务）</t>
  </si>
  <si>
    <t>臭氧发生器</t>
  </si>
  <si>
    <t>4~5</t>
  </si>
  <si>
    <t>1/4" 卡套</t>
  </si>
  <si>
    <t>1（纯度≥99.5%；颗粒度＜0.003um；）厂务端必须有二级减压阀与过滤器，过滤精度0.003um或更优；</t>
  </si>
  <si>
    <t>1/2" SUS卡套</t>
  </si>
  <si>
    <t>1（Filter: ≤0.003um(厂务端必须 配置)纯度:≥99.5%</t>
  </si>
  <si>
    <t>6~7</t>
  </si>
  <si>
    <t>1（无油无颗粒
，用于驱动气动阀）</t>
  </si>
  <si>
    <t>≥ 6</t>
  </si>
  <si>
    <t>PECVD</t>
  </si>
  <si>
    <t>PECVD(I)</t>
  </si>
  <si>
    <t>5-7</t>
  </si>
  <si>
    <t>1寸G1（不锈钢硬管直连）
φ12快插接头
φ12快插接头
1寸G1（不锈钢硬管直连）
φ12快插接头</t>
  </si>
  <si>
    <t>LL1
LL1
LL1
UL1
UL1</t>
  </si>
  <si>
    <t>3-5</t>
  </si>
  <si>
    <t>1/4" VCR</t>
  </si>
  <si>
    <t>Gas box1</t>
  </si>
  <si>
    <t>1.5~3</t>
  </si>
  <si>
    <t>1/4" 4VCR</t>
  </si>
  <si>
    <t>Gas box2</t>
  </si>
  <si>
    <t>Exhaust Purge Gas
尾排稀释气（厂务系统布管路非设备端取气）
1/4 不锈钢管直连泵出口尾排管路，焊接（高度50-80cm），
调压阀+手阀+压力表</t>
  </si>
  <si>
    <t>各泵出口尾排管路</t>
  </si>
  <si>
    <t>大约150h一个生产周期；4H左右RPSC过程使用 用</t>
  </si>
  <si>
    <t>1，新工艺预留；
2，预热腔使用Ar平衡；
3，RPSC使用；</t>
  </si>
  <si>
    <t>载板纯SiH4 coating</t>
  </si>
  <si>
    <t>PECVD(IN)</t>
  </si>
  <si>
    <t>1/4" VCR
（迈为端male）</t>
  </si>
  <si>
    <t>1.5-3</t>
  </si>
  <si>
    <t>1/2" VCR</t>
  </si>
  <si>
    <t>1.5~2</t>
  </si>
  <si>
    <t>Gas box3</t>
  </si>
  <si>
    <t xml:space="preserve">Gas box4
</t>
  </si>
  <si>
    <t>载coating使用SiH4</t>
  </si>
  <si>
    <t>PECVD(p)</t>
  </si>
  <si>
    <t>1*Ф12（G1/2)</t>
  </si>
  <si>
    <t>2*Ф12（G1/2)</t>
  </si>
  <si>
    <t>SCR</t>
  </si>
  <si>
    <t>0.4-0.7Mpa</t>
  </si>
  <si>
    <t>1/2Fitting Compression</t>
  </si>
  <si>
    <t>PVD</t>
  </si>
  <si>
    <t>1/2'硬管</t>
  </si>
  <si>
    <t>1/2'硬管
二次配施工方需在特气端需配有（调压阀，压力表，手阀)</t>
  </si>
  <si>
    <t>IV测试仪</t>
  </si>
  <si>
    <t>合计：</t>
  </si>
  <si>
    <t>供应商</t>
  </si>
  <si>
    <t>AGV</t>
  </si>
  <si>
    <t>LGIMD001A</t>
  </si>
  <si>
    <t>6~8</t>
  </si>
  <si>
    <t>∅12快速接头</t>
  </si>
  <si>
    <t>AGV自动充电桩</t>
  </si>
  <si>
    <t>RTP-4830-1-300</t>
  </si>
  <si>
    <t>接驳台(机台前)</t>
  </si>
  <si>
    <t>LGOTS231A</t>
  </si>
  <si>
    <t>接驳台(充氮气)</t>
  </si>
  <si>
    <t>AGV轮子清洗机</t>
  </si>
  <si>
    <t>LGALZ003A</t>
  </si>
  <si>
    <t>服务器系统机柜（服务器）</t>
  </si>
  <si>
    <t>LGCSH247A</t>
  </si>
  <si>
    <t>服务器系统机柜（集成PLC）</t>
  </si>
  <si>
    <t>服务器系统机柜（UPS）</t>
  </si>
  <si>
    <t>离线IV测试机</t>
  </si>
  <si>
    <t>上料机</t>
  </si>
  <si>
    <t>220V</t>
  </si>
  <si>
    <t>IV测试机</t>
  </si>
  <si>
    <t>分选机</t>
  </si>
  <si>
    <t>离线EL测试机</t>
  </si>
  <si>
    <t>EL测试</t>
  </si>
  <si>
    <t>SCSS24</t>
  </si>
  <si>
    <t>返工</t>
  </si>
  <si>
    <t>返工片清洗机</t>
  </si>
  <si>
    <t>2~10</t>
  </si>
  <si>
    <t>Φ10PE气管，设备顶上，离地面2.3M，臭氧机氮气接口1/4“卡套，驱动氮气接口3/8”卡套，两处使用</t>
  </si>
  <si>
    <t>1/2“不锈钢卡套</t>
  </si>
  <si>
    <t>1（Filter: ≤0.003um(厂务端必须 配置)）</t>
  </si>
  <si>
    <t>导片机</t>
  </si>
  <si>
    <t>返工片导片机</t>
  </si>
  <si>
    <t>石英舟清洗机</t>
  </si>
  <si>
    <t>Φ10PE气管，
设备顶上，
离地面2.3M</t>
  </si>
  <si>
    <t>辐照度计</t>
  </si>
  <si>
    <t>氮气柜</t>
  </si>
  <si>
    <t>数显千分表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</si>
</sst>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76" formatCode="0_ "/>
    <numFmt numFmtId="177" formatCode="_-[$$-409]* #,##0.0000_ ;_-[$$-409]* \-#,##0.0000\ ;_-[$$-409]* &quot;-&quot;????_ ;_-@_ "/>
    <numFmt numFmtId="178" formatCode="0_);[Red]\(0\)"/>
    <numFmt numFmtId="179" formatCode="0.00_);[Red]\(0.00\)"/>
    <numFmt numFmtId="180" formatCode="General;\ ;"/>
    <numFmt numFmtId="181" formatCode="0.00_ "/>
    <numFmt numFmtId="182" formatCode="0.0_);[Red]\(0.0\)"/>
    <numFmt numFmtId="183" formatCode="0.0_ "/>
    <numFmt numFmtId="185" formatCode="0&quot; &quot;;[Red]&quot;(&quot;0&quot;)&quot;"/>
    <numFmt numFmtId="186" formatCode="0.00&quot; &quot;;[Red]&quot;(&quot;0.00&quot;)&quot;"/>
    <numFmt numFmtId="188" formatCode="&quot; &quot;[$$-409]#,##0.0000&quot; &quot;;&quot; &quot;[$$-409]&quot;-&quot;#,##0.0000&quot; &quot;;&quot; &quot;[$$-409]&quot;-&quot;#&quot; &quot;;&quot; &quot;@&quot; &quot;"/>
    <numFmt numFmtId="189" formatCode="0.0&quot; &quot;"/>
  </numFmts>
  <fonts count="16">
    <font>
      <sz val="11"/>
      <color rgb="FF000000"/>
      <name val="等线"/>
      <charset val="134"/>
    </font>
    <font>
      <sz val="10"/>
      <name val="微软雅黑"/>
      <charset val="134"/>
    </font>
    <font>
      <sz val="11"/>
      <color rgb="FF000000"/>
      <name val="微软雅黑"/>
      <charset val="134"/>
    </font>
    <font>
      <sz val="10"/>
      <color rgb="FF000000"/>
      <name val="微软雅黑"/>
      <charset val="134"/>
    </font>
    <font>
      <sz val="10"/>
      <name val="Microsoft YaHei"/>
      <charset val="134"/>
    </font>
    <font>
      <sz val="8"/>
      <name val="微软雅黑"/>
      <charset val="134"/>
    </font>
    <font>
      <sz val="10"/>
      <name val="宋体"/>
      <charset val="134"/>
    </font>
    <font>
      <sz val="10"/>
      <color rgb="FF000000"/>
      <name val="Microsoft YaHei"/>
      <charset val="134"/>
    </font>
    <font>
      <b/>
      <sz val="10"/>
      <color rgb="FF000000"/>
      <name val="Microsoft YaHei"/>
      <charset val="134"/>
    </font>
    <font>
      <b/>
      <sz val="11"/>
      <color rgb="FF000000"/>
      <name val="微软雅黑"/>
      <charset val="134"/>
    </font>
    <font>
      <b/>
      <sz val="10"/>
      <color rgb="FF000000"/>
      <name val="微软雅黑"/>
      <charset val="134"/>
    </font>
    <font>
      <sz val="12"/>
      <color rgb="FF000000"/>
      <name val="微软雅黑"/>
      <charset val="134"/>
    </font>
    <font>
      <sz val="10"/>
      <color rgb="FF000000"/>
      <name val="宋体"/>
      <charset val="134"/>
    </font>
    <font>
      <b/>
      <sz val="11"/>
      <color rgb="FF000000"/>
      <name val="Microsoft YaHei"/>
      <charset val="134"/>
    </font>
    <font>
      <sz val="11"/>
      <color rgb="FF000000"/>
      <name val="等线"/>
      <charset val="134"/>
    </font>
    <font>
      <b/>
      <sz val="9"/>
      <name val="宋体"/>
      <family val="3"/>
      <charset val="134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FFF3CB"/>
        <bgColor indexed="64"/>
      </patternFill>
    </fill>
    <fill>
      <patternFill patternType="lightDown">
        <fgColor rgb="FF000000"/>
        <bgColor rgb="FFFFFFFF"/>
      </patternFill>
    </fill>
    <fill>
      <patternFill patternType="lightDown">
        <fgColor rgb="FF000000"/>
        <bgColor rgb="FF00B0F0"/>
      </patternFill>
    </fill>
    <fill>
      <patternFill patternType="solid">
        <fgColor rgb="FFFFE799"/>
        <bgColor indexed="64"/>
      </patternFill>
    </fill>
    <fill>
      <patternFill patternType="solid">
        <fgColor rgb="FFFFFF00"/>
        <bgColor indexed="64"/>
      </patternFill>
    </fill>
  </fills>
  <borders count="1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>
      <alignment vertical="center"/>
    </xf>
    <xf numFmtId="0" fontId="14" fillId="0" borderId="0" applyNumberFormat="0" applyFill="0"/>
    <xf numFmtId="177" fontId="14" fillId="0" borderId="0" applyFill="0"/>
    <xf numFmtId="0" fontId="14" fillId="0" borderId="0" applyNumberFormat="0" applyFill="0">
      <alignment vertical="center"/>
    </xf>
    <xf numFmtId="177" fontId="14" fillId="0" borderId="0" applyFill="0"/>
    <xf numFmtId="188" fontId="14" fillId="0" borderId="0" applyFill="0" applyProtection="0"/>
    <xf numFmtId="188" fontId="14" fillId="0" borderId="0" applyFill="0" applyProtection="0"/>
    <xf numFmtId="177" fontId="14" fillId="0" borderId="0" applyFill="0"/>
    <xf numFmtId="177" fontId="14" fillId="0" borderId="0" applyFill="0"/>
    <xf numFmtId="177" fontId="14" fillId="0" borderId="0" applyFill="0">
      <alignment vertical="center"/>
    </xf>
    <xf numFmtId="0" fontId="14" fillId="0" borderId="0" applyNumberFormat="0" applyFill="0">
      <alignment vertical="center"/>
    </xf>
    <xf numFmtId="0" fontId="14" fillId="0" borderId="0" applyNumberFormat="0" applyFill="0">
      <alignment vertical="center"/>
    </xf>
  </cellStyleXfs>
  <cellXfs count="182">
    <xf numFmtId="0" fontId="0" fillId="0" borderId="0" xfId="0" applyAlignment="1">
      <alignment vertical="center"/>
    </xf>
    <xf numFmtId="179" fontId="1" fillId="2" borderId="1" xfId="4" applyNumberFormat="1" applyFont="1" applyFill="1" applyBorder="1" applyAlignment="1">
      <alignment horizontal="center" vertical="center" wrapText="1"/>
    </xf>
    <xf numFmtId="0" fontId="1" fillId="0" borderId="2" xfId="4" applyNumberFormat="1" applyFont="1" applyBorder="1" applyAlignment="1">
      <alignment horizontal="center" vertical="center" wrapText="1"/>
    </xf>
    <xf numFmtId="0" fontId="1" fillId="2" borderId="5" xfId="4" applyNumberFormat="1" applyFont="1" applyFill="1" applyBorder="1" applyAlignment="1">
      <alignment horizontal="center" vertical="center" wrapText="1"/>
    </xf>
    <xf numFmtId="179" fontId="1" fillId="6" borderId="10" xfId="4" applyNumberFormat="1" applyFont="1" applyFill="1" applyBorder="1" applyAlignment="1">
      <alignment horizontal="center" vertical="center" wrapText="1"/>
    </xf>
    <xf numFmtId="179" fontId="1" fillId="0" borderId="8" xfId="4" applyNumberFormat="1" applyFont="1" applyBorder="1" applyAlignment="1">
      <alignment horizontal="center" vertical="center" wrapText="1"/>
    </xf>
    <xf numFmtId="179" fontId="1" fillId="0" borderId="8" xfId="6" applyNumberFormat="1" applyFont="1" applyBorder="1" applyAlignment="1">
      <alignment horizontal="center" vertical="center" wrapText="1"/>
    </xf>
    <xf numFmtId="0" fontId="1" fillId="0" borderId="19" xfId="4" applyNumberFormat="1" applyFont="1" applyBorder="1" applyAlignment="1">
      <alignment horizontal="center" vertical="center" wrapText="1"/>
    </xf>
    <xf numFmtId="0" fontId="1" fillId="0" borderId="19" xfId="6" applyNumberFormat="1" applyFont="1" applyBorder="1" applyAlignment="1">
      <alignment horizontal="center" vertical="center" wrapText="1"/>
    </xf>
    <xf numFmtId="0" fontId="1" fillId="0" borderId="2" xfId="9" applyNumberFormat="1" applyFont="1" applyBorder="1" applyAlignment="1">
      <alignment horizontal="center" vertical="center" wrapText="1"/>
    </xf>
    <xf numFmtId="183" fontId="1" fillId="0" borderId="27" xfId="4" applyNumberFormat="1" applyFont="1" applyBorder="1" applyAlignment="1">
      <alignment horizontal="center" vertical="center"/>
    </xf>
    <xf numFmtId="183" fontId="1" fillId="0" borderId="28" xfId="4" applyNumberFormat="1" applyFont="1" applyBorder="1" applyAlignment="1">
      <alignment horizontal="center" vertical="center" wrapText="1"/>
    </xf>
    <xf numFmtId="181" fontId="1" fillId="0" borderId="29" xfId="4" applyNumberFormat="1" applyFont="1" applyBorder="1" applyAlignment="1">
      <alignment horizontal="center" vertical="center" wrapText="1"/>
    </xf>
    <xf numFmtId="186" fontId="1" fillId="0" borderId="18" xfId="6" applyNumberFormat="1" applyFont="1" applyBorder="1" applyAlignment="1">
      <alignment horizontal="center" vertical="center" wrapText="1"/>
    </xf>
    <xf numFmtId="186" fontId="1" fillId="3" borderId="21" xfId="6" applyNumberFormat="1" applyFont="1" applyFill="1" applyBorder="1" applyAlignment="1">
      <alignment horizontal="center" vertical="center" wrapText="1"/>
    </xf>
    <xf numFmtId="177" fontId="2" fillId="0" borderId="0" xfId="0" applyNumberFormat="1" applyFont="1" applyAlignment="1"/>
    <xf numFmtId="0" fontId="2" fillId="0" borderId="0" xfId="0" applyFont="1" applyAlignment="1">
      <alignment horizontal="center"/>
    </xf>
    <xf numFmtId="179" fontId="9" fillId="3" borderId="54" xfId="0" applyNumberFormat="1" applyFont="1" applyFill="1" applyBorder="1" applyAlignment="1">
      <alignment horizontal="center" vertical="center"/>
    </xf>
    <xf numFmtId="178" fontId="9" fillId="3" borderId="55" xfId="0" applyNumberFormat="1" applyFont="1" applyFill="1" applyBorder="1" applyAlignment="1">
      <alignment horizontal="center" vertical="center"/>
    </xf>
    <xf numFmtId="177" fontId="9" fillId="2" borderId="0" xfId="0" applyNumberFormat="1" applyFont="1" applyFill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6" borderId="56" xfId="0" applyFont="1" applyFill="1" applyBorder="1" applyAlignment="1">
      <alignment horizontal="center" vertical="center" wrapText="1"/>
    </xf>
    <xf numFmtId="179" fontId="3" fillId="6" borderId="57" xfId="0" applyNumberFormat="1" applyFont="1" applyFill="1" applyBorder="1" applyAlignment="1">
      <alignment vertical="center" wrapText="1"/>
    </xf>
    <xf numFmtId="0" fontId="10" fillId="3" borderId="58" xfId="0" applyFont="1" applyFill="1" applyBorder="1" applyAlignment="1">
      <alignment horizontal="center" vertical="center" wrapText="1"/>
    </xf>
    <xf numFmtId="179" fontId="3" fillId="6" borderId="59" xfId="0" applyNumberFormat="1" applyFont="1" applyFill="1" applyBorder="1" applyAlignment="1">
      <alignment horizontal="center" vertical="center" wrapText="1"/>
    </xf>
    <xf numFmtId="0" fontId="3" fillId="3" borderId="60" xfId="0" applyFont="1" applyFill="1" applyBorder="1" applyAlignment="1">
      <alignment horizontal="center" vertical="center" wrapText="1"/>
    </xf>
    <xf numFmtId="180" fontId="3" fillId="0" borderId="61" xfId="0" applyNumberFormat="1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80" fontId="3" fillId="0" borderId="62" xfId="0" applyNumberFormat="1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/>
    </xf>
    <xf numFmtId="179" fontId="3" fillId="2" borderId="6" xfId="0" applyNumberFormat="1" applyFont="1" applyFill="1" applyBorder="1" applyAlignment="1">
      <alignment vertical="center" wrapText="1"/>
    </xf>
    <xf numFmtId="179" fontId="3" fillId="5" borderId="63" xfId="0" applyNumberFormat="1" applyFont="1" applyFill="1" applyBorder="1" applyAlignment="1">
      <alignment vertical="center" wrapText="1"/>
    </xf>
    <xf numFmtId="180" fontId="3" fillId="5" borderId="12" xfId="0" applyNumberFormat="1" applyFont="1" applyFill="1" applyBorder="1" applyAlignment="1">
      <alignment horizontal="center" vertical="center" wrapText="1"/>
    </xf>
    <xf numFmtId="177" fontId="2" fillId="2" borderId="0" xfId="0" applyNumberFormat="1" applyFont="1" applyFill="1" applyAlignment="1">
      <alignment vertical="center"/>
    </xf>
    <xf numFmtId="179" fontId="3" fillId="3" borderId="65" xfId="0" applyNumberFormat="1" applyFont="1" applyFill="1" applyBorder="1" applyAlignment="1">
      <alignment horizontal="center" vertical="center" wrapText="1"/>
    </xf>
    <xf numFmtId="182" fontId="2" fillId="2" borderId="66" xfId="0" applyNumberFormat="1" applyFont="1" applyFill="1" applyBorder="1" applyAlignment="1">
      <alignment horizontal="center" vertical="center" wrapText="1"/>
    </xf>
    <xf numFmtId="178" fontId="3" fillId="2" borderId="14" xfId="0" applyNumberFormat="1" applyFont="1" applyFill="1" applyBorder="1" applyAlignment="1">
      <alignment horizontal="center" vertical="center" wrapText="1"/>
    </xf>
    <xf numFmtId="177" fontId="3" fillId="2" borderId="0" xfId="0" applyNumberFormat="1" applyFont="1" applyFill="1" applyAlignment="1">
      <alignment vertical="center"/>
    </xf>
    <xf numFmtId="179" fontId="3" fillId="0" borderId="33" xfId="0" applyNumberFormat="1" applyFont="1" applyBorder="1" applyAlignment="1">
      <alignment horizontal="center" vertical="center" wrapText="1"/>
    </xf>
    <xf numFmtId="0" fontId="3" fillId="2" borderId="67" xfId="0" applyFont="1" applyFill="1" applyBorder="1" applyAlignment="1">
      <alignment horizontal="center" vertical="center"/>
    </xf>
    <xf numFmtId="179" fontId="3" fillId="2" borderId="30" xfId="0" applyNumberFormat="1" applyFont="1" applyFill="1" applyBorder="1" applyAlignment="1">
      <alignment horizontal="center" vertical="center" wrapText="1"/>
    </xf>
    <xf numFmtId="0" fontId="3" fillId="7" borderId="68" xfId="0" applyFont="1" applyFill="1" applyBorder="1" applyAlignment="1">
      <alignment horizontal="center" vertical="center" wrapText="1"/>
    </xf>
    <xf numFmtId="179" fontId="10" fillId="4" borderId="69" xfId="0" applyNumberFormat="1" applyFont="1" applyFill="1" applyBorder="1" applyAlignment="1">
      <alignment horizontal="center" vertical="center" wrapText="1"/>
    </xf>
    <xf numFmtId="0" fontId="2" fillId="5" borderId="7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177" fontId="3" fillId="5" borderId="71" xfId="0" applyNumberFormat="1" applyFont="1" applyFill="1" applyBorder="1" applyAlignment="1">
      <alignment horizontal="center" vertical="center" wrapText="1"/>
    </xf>
    <xf numFmtId="179" fontId="3" fillId="5" borderId="72" xfId="0" applyNumberFormat="1" applyFont="1" applyFill="1" applyBorder="1" applyAlignment="1">
      <alignment horizontal="center" vertical="center" wrapText="1"/>
    </xf>
    <xf numFmtId="178" fontId="3" fillId="2" borderId="7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176" fontId="3" fillId="0" borderId="75" xfId="0" applyNumberFormat="1" applyFont="1" applyBorder="1" applyAlignment="1">
      <alignment horizontal="center" vertical="center" wrapText="1"/>
    </xf>
    <xf numFmtId="178" fontId="3" fillId="0" borderId="79" xfId="0" applyNumberFormat="1" applyFont="1" applyBorder="1" applyAlignment="1">
      <alignment horizontal="center" vertical="center" wrapText="1"/>
    </xf>
    <xf numFmtId="177" fontId="3" fillId="2" borderId="0" xfId="0" applyNumberFormat="1" applyFont="1" applyFill="1" applyAlignment="1">
      <alignment horizontal="center" vertical="center"/>
    </xf>
    <xf numFmtId="0" fontId="10" fillId="4" borderId="80" xfId="0" applyFont="1" applyFill="1" applyBorder="1" applyAlignment="1">
      <alignment horizontal="center" vertical="center" wrapText="1"/>
    </xf>
    <xf numFmtId="179" fontId="2" fillId="0" borderId="0" xfId="0" applyNumberFormat="1" applyFont="1" applyAlignment="1"/>
    <xf numFmtId="178" fontId="2" fillId="0" borderId="0" xfId="0" applyNumberFormat="1" applyFont="1" applyAlignment="1"/>
    <xf numFmtId="177" fontId="2" fillId="0" borderId="0" xfId="0" applyNumberFormat="1" applyFont="1" applyAlignment="1">
      <alignment horizontal="center"/>
    </xf>
    <xf numFmtId="0" fontId="0" fillId="0" borderId="0" xfId="0" applyAlignment="1">
      <alignment vertical="center"/>
    </xf>
    <xf numFmtId="179" fontId="2" fillId="0" borderId="0" xfId="0" applyNumberFormat="1" applyFont="1" applyAlignment="1">
      <alignment horizontal="center" vertical="center"/>
    </xf>
    <xf numFmtId="179" fontId="9" fillId="0" borderId="0" xfId="0" applyNumberFormat="1" applyFont="1" applyAlignment="1">
      <alignment horizontal="center" vertical="center"/>
    </xf>
    <xf numFmtId="178" fontId="9" fillId="0" borderId="0" xfId="0" applyNumberFormat="1" applyFont="1" applyAlignment="1">
      <alignment horizontal="center" vertical="center"/>
    </xf>
    <xf numFmtId="0" fontId="1" fillId="3" borderId="22" xfId="6" applyNumberFormat="1" applyFont="1" applyFill="1" applyBorder="1" applyAlignment="1">
      <alignment horizontal="center" vertical="center" wrapText="1"/>
    </xf>
    <xf numFmtId="177" fontId="2" fillId="0" borderId="0" xfId="0" applyNumberFormat="1" applyFont="1" applyAlignment="1">
      <alignment horizontal="center" vertical="center"/>
    </xf>
    <xf numFmtId="186" fontId="1" fillId="0" borderId="38" xfId="6" applyNumberFormat="1" applyFont="1" applyBorder="1" applyAlignment="1">
      <alignment horizontal="center" vertical="center" wrapText="1"/>
    </xf>
    <xf numFmtId="177" fontId="3" fillId="0" borderId="0" xfId="0" applyNumberFormat="1" applyFont="1" applyAlignment="1">
      <alignment horizontal="center" vertical="center"/>
    </xf>
    <xf numFmtId="186" fontId="3" fillId="0" borderId="85" xfId="0" applyNumberFormat="1" applyFont="1" applyBorder="1" applyAlignment="1">
      <alignment horizontal="center" vertical="center" wrapText="1"/>
    </xf>
    <xf numFmtId="185" fontId="2" fillId="0" borderId="86" xfId="0" applyNumberFormat="1" applyFont="1" applyBorder="1" applyAlignment="1">
      <alignment horizontal="center" vertical="center" wrapText="1"/>
    </xf>
    <xf numFmtId="188" fontId="1" fillId="0" borderId="23" xfId="6" applyNumberFormat="1" applyFont="1" applyBorder="1" applyAlignment="1">
      <alignment horizontal="center" vertical="center" wrapText="1"/>
    </xf>
    <xf numFmtId="179" fontId="3" fillId="8" borderId="87" xfId="0" applyNumberFormat="1" applyFont="1" applyFill="1" applyBorder="1" applyAlignment="1">
      <alignment horizontal="center" vertical="center" wrapText="1"/>
    </xf>
    <xf numFmtId="179" fontId="3" fillId="8" borderId="88" xfId="0" applyNumberFormat="1" applyFont="1" applyFill="1" applyBorder="1" applyAlignment="1">
      <alignment horizontal="center" vertical="center"/>
    </xf>
    <xf numFmtId="185" fontId="3" fillId="0" borderId="89" xfId="0" applyNumberFormat="1" applyFont="1" applyBorder="1" applyAlignment="1">
      <alignment horizontal="center" vertical="center"/>
    </xf>
    <xf numFmtId="179" fontId="3" fillId="0" borderId="90" xfId="0" applyNumberFormat="1" applyFont="1" applyBorder="1" applyAlignment="1">
      <alignment horizontal="center" vertical="center"/>
    </xf>
    <xf numFmtId="0" fontId="3" fillId="0" borderId="91" xfId="0" applyFont="1" applyBorder="1" applyAlignment="1">
      <alignment horizontal="center" vertical="center" wrapText="1"/>
    </xf>
    <xf numFmtId="0" fontId="3" fillId="3" borderId="92" xfId="0" applyFont="1" applyFill="1" applyBorder="1" applyAlignment="1">
      <alignment horizontal="center" vertical="center" wrapText="1"/>
    </xf>
    <xf numFmtId="186" fontId="3" fillId="3" borderId="93" xfId="0" applyNumberFormat="1" applyFont="1" applyFill="1" applyBorder="1" applyAlignment="1">
      <alignment horizontal="center" vertical="center" wrapText="1"/>
    </xf>
    <xf numFmtId="186" fontId="3" fillId="0" borderId="0" xfId="0" applyNumberFormat="1" applyFont="1" applyAlignment="1">
      <alignment horizontal="center" vertical="center" wrapText="1"/>
    </xf>
    <xf numFmtId="58" fontId="1" fillId="0" borderId="26" xfId="6" applyNumberFormat="1" applyFont="1" applyBorder="1" applyAlignment="1">
      <alignment horizontal="center" vertical="center" wrapText="1"/>
    </xf>
    <xf numFmtId="179" fontId="5" fillId="2" borderId="37" xfId="4" applyNumberFormat="1" applyFont="1" applyFill="1" applyBorder="1" applyAlignment="1">
      <alignment horizontal="center" vertical="center" wrapText="1"/>
    </xf>
    <xf numFmtId="179" fontId="3" fillId="0" borderId="96" xfId="0" applyNumberFormat="1" applyFont="1" applyBorder="1" applyAlignment="1">
      <alignment vertical="center" wrapText="1"/>
    </xf>
    <xf numFmtId="179" fontId="3" fillId="2" borderId="30" xfId="0" applyNumberFormat="1" applyFont="1" applyFill="1" applyBorder="1" applyAlignment="1">
      <alignment horizontal="center" vertical="center" wrapText="1"/>
    </xf>
    <xf numFmtId="181" fontId="3" fillId="0" borderId="98" xfId="0" applyNumberFormat="1" applyFont="1" applyBorder="1" applyAlignment="1">
      <alignment horizontal="center" vertical="center" wrapText="1"/>
    </xf>
    <xf numFmtId="183" fontId="3" fillId="0" borderId="99" xfId="0" applyNumberFormat="1" applyFont="1" applyBorder="1" applyAlignment="1">
      <alignment horizontal="center" vertical="center" wrapText="1"/>
    </xf>
    <xf numFmtId="183" fontId="3" fillId="0" borderId="100" xfId="0" applyNumberFormat="1" applyFont="1" applyBorder="1" applyAlignment="1">
      <alignment horizontal="center" vertical="center"/>
    </xf>
    <xf numFmtId="183" fontId="1" fillId="2" borderId="31" xfId="4" applyNumberFormat="1" applyFont="1" applyFill="1" applyBorder="1" applyAlignment="1">
      <alignment horizontal="center" vertical="center" wrapText="1"/>
    </xf>
    <xf numFmtId="183" fontId="1" fillId="2" borderId="34" xfId="4" applyNumberFormat="1" applyFont="1" applyFill="1" applyBorder="1" applyAlignment="1">
      <alignment horizontal="center" vertical="center"/>
    </xf>
    <xf numFmtId="182" fontId="1" fillId="0" borderId="35" xfId="4" applyNumberFormat="1" applyFont="1" applyBorder="1" applyAlignment="1">
      <alignment horizontal="center" vertical="center"/>
    </xf>
    <xf numFmtId="189" fontId="1" fillId="0" borderId="40" xfId="6" applyNumberFormat="1" applyFont="1" applyBorder="1" applyAlignment="1">
      <alignment horizontal="center" vertical="center" wrapText="1"/>
    </xf>
    <xf numFmtId="189" fontId="1" fillId="0" borderId="39" xfId="6" applyNumberFormat="1" applyFont="1" applyBorder="1" applyAlignment="1">
      <alignment horizontal="center" vertical="center"/>
    </xf>
    <xf numFmtId="179" fontId="11" fillId="0" borderId="108" xfId="0" applyNumberFormat="1" applyFont="1" applyBorder="1" applyAlignment="1">
      <alignment horizontal="left" vertical="top" wrapText="1"/>
    </xf>
    <xf numFmtId="186" fontId="3" fillId="3" borderId="109" xfId="0" applyNumberFormat="1" applyFont="1" applyFill="1" applyBorder="1" applyAlignment="1">
      <alignment horizontal="center" vertical="center" wrapText="1"/>
    </xf>
    <xf numFmtId="181" fontId="1" fillId="2" borderId="32" xfId="4" applyNumberFormat="1" applyFont="1" applyFill="1" applyBorder="1" applyAlignment="1">
      <alignment horizontal="center" vertical="center" wrapText="1"/>
    </xf>
    <xf numFmtId="189" fontId="3" fillId="3" borderId="111" xfId="0" applyNumberFormat="1" applyFont="1" applyFill="1" applyBorder="1" applyAlignment="1">
      <alignment horizontal="center" vertical="center"/>
    </xf>
    <xf numFmtId="179" fontId="5" fillId="0" borderId="36" xfId="4" applyNumberFormat="1" applyFont="1" applyBorder="1" applyAlignment="1">
      <alignment horizontal="center" vertical="center" wrapText="1"/>
    </xf>
    <xf numFmtId="179" fontId="3" fillId="0" borderId="33" xfId="0" applyNumberFormat="1" applyFont="1" applyBorder="1" applyAlignment="1">
      <alignment horizontal="center" vertical="center" wrapText="1"/>
    </xf>
    <xf numFmtId="0" fontId="4" fillId="0" borderId="15" xfId="9" applyNumberFormat="1" applyFont="1" applyBorder="1" applyAlignment="1">
      <alignment horizontal="center" vertical="center" wrapText="1"/>
    </xf>
    <xf numFmtId="0" fontId="7" fillId="0" borderId="41" xfId="0" applyFont="1" applyBorder="1" applyAlignment="1">
      <alignment horizontal="center" vertical="center" wrapText="1"/>
    </xf>
    <xf numFmtId="179" fontId="7" fillId="0" borderId="113" xfId="0" applyNumberFormat="1" applyFont="1" applyBorder="1" applyAlignment="1">
      <alignment horizontal="center" vertical="center" wrapText="1"/>
    </xf>
    <xf numFmtId="0" fontId="7" fillId="3" borderId="114" xfId="0" applyFont="1" applyFill="1" applyBorder="1" applyAlignment="1">
      <alignment horizontal="center" vertical="center" wrapText="1"/>
    </xf>
    <xf numFmtId="0" fontId="8" fillId="3" borderId="45" xfId="0" applyFont="1" applyFill="1" applyBorder="1" applyAlignment="1">
      <alignment horizontal="center" vertical="center" wrapText="1"/>
    </xf>
    <xf numFmtId="0" fontId="8" fillId="3" borderId="115" xfId="0" applyFont="1" applyFill="1" applyBorder="1" applyAlignment="1">
      <alignment horizontal="center" vertical="center" wrapText="1"/>
    </xf>
    <xf numFmtId="0" fontId="7" fillId="0" borderId="116" xfId="0" applyFont="1" applyBorder="1" applyAlignment="1">
      <alignment horizontal="center" vertical="center" wrapText="1"/>
    </xf>
    <xf numFmtId="0" fontId="7" fillId="0" borderId="44" xfId="0" applyFont="1" applyBorder="1" applyAlignment="1">
      <alignment horizontal="center" vertical="center" wrapText="1"/>
    </xf>
    <xf numFmtId="179" fontId="7" fillId="0" borderId="118" xfId="0" applyNumberFormat="1" applyFont="1" applyBorder="1" applyAlignment="1">
      <alignment horizontal="center" vertical="center" wrapText="1"/>
    </xf>
    <xf numFmtId="0" fontId="8" fillId="3" borderId="43" xfId="0" applyFont="1" applyFill="1" applyBorder="1" applyAlignment="1">
      <alignment horizontal="center" vertical="center" wrapText="1"/>
    </xf>
    <xf numFmtId="0" fontId="7" fillId="3" borderId="119" xfId="0" applyFont="1" applyFill="1" applyBorder="1" applyAlignment="1">
      <alignment horizontal="center" vertical="center" wrapText="1"/>
    </xf>
    <xf numFmtId="176" fontId="7" fillId="0" borderId="120" xfId="0" applyNumberFormat="1" applyFont="1" applyBorder="1" applyAlignment="1">
      <alignment horizontal="center" vertical="center" wrapText="1"/>
    </xf>
    <xf numFmtId="0" fontId="4" fillId="0" borderId="17" xfId="9" applyNumberFormat="1" applyFont="1" applyBorder="1" applyAlignment="1">
      <alignment horizontal="center" vertical="center" wrapText="1"/>
    </xf>
    <xf numFmtId="179" fontId="7" fillId="0" borderId="122" xfId="0" applyNumberFormat="1" applyFont="1" applyBorder="1" applyAlignment="1">
      <alignment horizontal="center" vertical="center" wrapText="1"/>
    </xf>
    <xf numFmtId="176" fontId="7" fillId="0" borderId="123" xfId="0" applyNumberFormat="1" applyFont="1" applyBorder="1" applyAlignment="1">
      <alignment horizontal="center" vertical="center" wrapText="1"/>
    </xf>
    <xf numFmtId="0" fontId="4" fillId="0" borderId="25" xfId="9" applyNumberFormat="1" applyFont="1" applyBorder="1" applyAlignment="1">
      <alignment horizontal="left" vertical="center" wrapText="1"/>
    </xf>
    <xf numFmtId="180" fontId="7" fillId="0" borderId="127" xfId="0" applyNumberFormat="1" applyFont="1" applyBorder="1" applyAlignment="1">
      <alignment horizontal="center" vertical="center" wrapText="1"/>
    </xf>
    <xf numFmtId="180" fontId="3" fillId="8" borderId="128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Alignment="1">
      <alignment vertical="center"/>
    </xf>
    <xf numFmtId="0" fontId="7" fillId="0" borderId="42" xfId="0" applyFont="1" applyBorder="1" applyAlignment="1">
      <alignment horizontal="left" vertical="center" wrapText="1"/>
    </xf>
    <xf numFmtId="0" fontId="4" fillId="0" borderId="16" xfId="9" applyNumberFormat="1" applyFont="1" applyBorder="1" applyAlignment="1">
      <alignment horizontal="center" vertical="center" wrapText="1"/>
    </xf>
    <xf numFmtId="0" fontId="4" fillId="0" borderId="24" xfId="9" applyNumberFormat="1" applyFont="1" applyBorder="1" applyAlignment="1">
      <alignment horizontal="left" vertical="center" wrapText="1"/>
    </xf>
    <xf numFmtId="0" fontId="7" fillId="0" borderId="135" xfId="0" applyFont="1" applyBorder="1" applyAlignment="1">
      <alignment horizontal="left" vertical="center" wrapText="1"/>
    </xf>
    <xf numFmtId="49" fontId="7" fillId="0" borderId="136" xfId="0" applyNumberFormat="1" applyFont="1" applyBorder="1" applyAlignment="1">
      <alignment horizontal="center" vertical="center" wrapText="1"/>
    </xf>
    <xf numFmtId="180" fontId="7" fillId="0" borderId="137" xfId="0" applyNumberFormat="1" applyFont="1" applyBorder="1" applyAlignment="1">
      <alignment horizontal="left" vertical="center" wrapText="1"/>
    </xf>
    <xf numFmtId="0" fontId="7" fillId="0" borderId="140" xfId="0" applyFont="1" applyBorder="1" applyAlignment="1">
      <alignment horizontal="left" vertical="center" wrapText="1"/>
    </xf>
    <xf numFmtId="179" fontId="7" fillId="0" borderId="141" xfId="0" applyNumberFormat="1" applyFont="1" applyBorder="1" applyAlignment="1">
      <alignment horizontal="left" vertical="center" wrapText="1"/>
    </xf>
    <xf numFmtId="179" fontId="7" fillId="0" borderId="142" xfId="0" applyNumberFormat="1" applyFont="1" applyBorder="1" applyAlignment="1">
      <alignment horizontal="center" vertical="center" wrapText="1"/>
    </xf>
    <xf numFmtId="0" fontId="4" fillId="9" borderId="20" xfId="9" applyNumberFormat="1" applyFont="1" applyFill="1" applyBorder="1" applyAlignment="1">
      <alignment horizontal="center" vertical="center" wrapText="1"/>
    </xf>
    <xf numFmtId="0" fontId="7" fillId="3" borderId="145" xfId="0" applyFont="1" applyFill="1" applyBorder="1" applyAlignment="1">
      <alignment horizontal="center" vertical="center" wrapText="1"/>
    </xf>
    <xf numFmtId="179" fontId="7" fillId="0" borderId="146" xfId="0" applyNumberFormat="1" applyFont="1" applyBorder="1" applyAlignment="1">
      <alignment horizontal="left" vertical="center" wrapText="1"/>
    </xf>
    <xf numFmtId="176" fontId="7" fillId="0" borderId="147" xfId="0" applyNumberFormat="1" applyFont="1" applyBorder="1" applyAlignment="1">
      <alignment horizontal="center" vertical="center" wrapText="1"/>
    </xf>
    <xf numFmtId="179" fontId="7" fillId="9" borderId="148" xfId="0" applyNumberFormat="1" applyFont="1" applyFill="1" applyBorder="1" applyAlignment="1">
      <alignment horizontal="center" vertical="center" wrapText="1"/>
    </xf>
    <xf numFmtId="0" fontId="3" fillId="0" borderId="150" xfId="0" applyFont="1" applyBorder="1" applyAlignment="1">
      <alignment horizontal="left" vertical="center" wrapText="1"/>
    </xf>
    <xf numFmtId="0" fontId="13" fillId="4" borderId="151" xfId="0" applyFont="1" applyFill="1" applyBorder="1" applyAlignment="1">
      <alignment horizontal="center" vertical="center" wrapText="1"/>
    </xf>
    <xf numFmtId="179" fontId="13" fillId="4" borderId="152" xfId="0" applyNumberFormat="1" applyFont="1" applyFill="1" applyBorder="1" applyAlignment="1">
      <alignment horizontal="center" vertical="center" wrapText="1"/>
    </xf>
    <xf numFmtId="0" fontId="13" fillId="3" borderId="153" xfId="0" applyFont="1" applyFill="1" applyBorder="1" applyAlignment="1">
      <alignment horizontal="center" vertical="center" wrapText="1"/>
    </xf>
    <xf numFmtId="179" fontId="13" fillId="4" borderId="155" xfId="0" applyNumberFormat="1" applyFont="1" applyFill="1" applyBorder="1" applyAlignment="1">
      <alignment horizontal="center" vertical="center" wrapText="1"/>
    </xf>
    <xf numFmtId="0" fontId="13" fillId="4" borderId="156" xfId="0" applyFont="1" applyFill="1" applyBorder="1" applyAlignment="1">
      <alignment horizontal="center" vertical="center" wrapText="1"/>
    </xf>
    <xf numFmtId="179" fontId="13" fillId="4" borderId="159" xfId="0" applyNumberFormat="1" applyFont="1" applyFill="1" applyBorder="1" applyAlignment="1">
      <alignment horizontal="center" vertical="center" wrapText="1"/>
    </xf>
    <xf numFmtId="179" fontId="13" fillId="4" borderId="158" xfId="0" applyNumberFormat="1" applyFont="1" applyFill="1" applyBorder="1" applyAlignment="1">
      <alignment horizontal="center" vertical="center" wrapText="1"/>
    </xf>
    <xf numFmtId="179" fontId="13" fillId="4" borderId="157" xfId="0" applyNumberFormat="1" applyFont="1" applyFill="1" applyBorder="1" applyAlignment="1">
      <alignment horizontal="center" vertical="center" wrapText="1"/>
    </xf>
    <xf numFmtId="179" fontId="9" fillId="4" borderId="82" xfId="0" applyNumberFormat="1" applyFont="1" applyFill="1" applyBorder="1" applyAlignment="1">
      <alignment horizontal="center" vertical="center" wrapText="1"/>
    </xf>
    <xf numFmtId="177" fontId="3" fillId="8" borderId="149" xfId="0" applyNumberFormat="1" applyFont="1" applyFill="1" applyBorder="1" applyAlignment="1">
      <alignment horizontal="center" vertical="center" wrapText="1"/>
    </xf>
    <xf numFmtId="179" fontId="3" fillId="8" borderId="84" xfId="0" applyNumberFormat="1" applyFont="1" applyFill="1" applyBorder="1" applyAlignment="1">
      <alignment horizontal="center" vertical="center" wrapText="1"/>
    </xf>
    <xf numFmtId="179" fontId="3" fillId="8" borderId="107" xfId="0" applyNumberFormat="1" applyFont="1" applyFill="1" applyBorder="1" applyAlignment="1">
      <alignment horizontal="center" vertical="center" wrapText="1"/>
    </xf>
    <xf numFmtId="179" fontId="3" fillId="8" borderId="95" xfId="0" applyNumberFormat="1" applyFont="1" applyFill="1" applyBorder="1" applyAlignment="1">
      <alignment horizontal="center" vertical="center" wrapText="1"/>
    </xf>
    <xf numFmtId="179" fontId="3" fillId="8" borderId="94" xfId="0" applyNumberFormat="1" applyFont="1" applyFill="1" applyBorder="1" applyAlignment="1">
      <alignment horizontal="center" vertical="center" wrapText="1"/>
    </xf>
    <xf numFmtId="180" fontId="3" fillId="8" borderId="144" xfId="0" applyNumberFormat="1" applyFont="1" applyFill="1" applyBorder="1" applyAlignment="1">
      <alignment horizontal="center" vertical="center" wrapText="1"/>
    </xf>
    <xf numFmtId="180" fontId="3" fillId="8" borderId="139" xfId="0" applyNumberFormat="1" applyFont="1" applyFill="1" applyBorder="1" applyAlignment="1">
      <alignment horizontal="center" vertical="center" wrapText="1"/>
    </xf>
    <xf numFmtId="178" fontId="13" fillId="4" borderId="154" xfId="0" applyNumberFormat="1" applyFont="1" applyFill="1" applyBorder="1" applyAlignment="1">
      <alignment horizontal="center" vertical="center" wrapText="1"/>
    </xf>
    <xf numFmtId="0" fontId="3" fillId="0" borderId="143" xfId="0" applyFont="1" applyBorder="1" applyAlignment="1">
      <alignment horizontal="center" vertical="center" wrapText="1"/>
    </xf>
    <xf numFmtId="0" fontId="3" fillId="0" borderId="138" xfId="0" applyFont="1" applyBorder="1" applyAlignment="1">
      <alignment horizontal="center" vertical="center" wrapText="1"/>
    </xf>
    <xf numFmtId="185" fontId="3" fillId="0" borderId="106" xfId="0" applyNumberFormat="1" applyFont="1" applyBorder="1" applyAlignment="1">
      <alignment horizontal="center" vertical="center" wrapText="1"/>
    </xf>
    <xf numFmtId="185" fontId="3" fillId="0" borderId="97" xfId="0" applyNumberFormat="1" applyFont="1" applyBorder="1" applyAlignment="1">
      <alignment horizontal="center" vertical="center" wrapText="1"/>
    </xf>
    <xf numFmtId="185" fontId="3" fillId="0" borderId="110" xfId="0" applyNumberFormat="1" applyFont="1" applyBorder="1" applyAlignment="1">
      <alignment horizontal="center" vertical="center" wrapText="1"/>
    </xf>
    <xf numFmtId="0" fontId="7" fillId="0" borderId="131" xfId="0" applyFont="1" applyBorder="1" applyAlignment="1">
      <alignment horizontal="center" vertical="center" wrapText="1"/>
    </xf>
    <xf numFmtId="0" fontId="7" fillId="0" borderId="117" xfId="0" applyFont="1" applyBorder="1" applyAlignment="1">
      <alignment horizontal="center" vertical="center" wrapText="1"/>
    </xf>
    <xf numFmtId="0" fontId="6" fillId="0" borderId="49" xfId="9" applyNumberFormat="1" applyFont="1" applyBorder="1" applyAlignment="1">
      <alignment horizontal="center" vertical="center" wrapText="1"/>
    </xf>
    <xf numFmtId="0" fontId="6" fillId="0" borderId="48" xfId="9" applyNumberFormat="1" applyFont="1" applyBorder="1" applyAlignment="1">
      <alignment horizontal="center" vertical="center" wrapText="1"/>
    </xf>
    <xf numFmtId="179" fontId="3" fillId="0" borderId="101" xfId="0" applyNumberFormat="1" applyFont="1" applyBorder="1" applyAlignment="1">
      <alignment horizontal="center" vertical="center" wrapText="1"/>
    </xf>
    <xf numFmtId="0" fontId="12" fillId="0" borderId="134" xfId="0" applyFont="1" applyBorder="1" applyAlignment="1">
      <alignment horizontal="center" vertical="center" wrapText="1"/>
    </xf>
    <xf numFmtId="0" fontId="12" fillId="0" borderId="126" xfId="0" applyFont="1" applyBorder="1" applyAlignment="1">
      <alignment horizontal="center" vertical="center" wrapText="1"/>
    </xf>
    <xf numFmtId="0" fontId="7" fillId="0" borderId="50" xfId="0" applyFont="1" applyBorder="1" applyAlignment="1">
      <alignment horizontal="center" vertical="center" wrapText="1"/>
    </xf>
    <xf numFmtId="0" fontId="7" fillId="0" borderId="133" xfId="0" applyFont="1" applyBorder="1" applyAlignment="1">
      <alignment horizontal="left" vertical="center" wrapText="1"/>
    </xf>
    <xf numFmtId="0" fontId="7" fillId="0" borderId="125" xfId="0" applyFont="1" applyBorder="1" applyAlignment="1">
      <alignment horizontal="left" vertical="center" wrapText="1"/>
    </xf>
    <xf numFmtId="49" fontId="3" fillId="0" borderId="112" xfId="0" applyNumberFormat="1" applyFont="1" applyBorder="1" applyAlignment="1">
      <alignment horizontal="left" vertical="center" wrapText="1"/>
    </xf>
    <xf numFmtId="179" fontId="3" fillId="0" borderId="103" xfId="0" applyNumberFormat="1" applyFont="1" applyBorder="1" applyAlignment="1">
      <alignment horizontal="left" vertical="center" wrapText="1"/>
    </xf>
    <xf numFmtId="0" fontId="7" fillId="0" borderId="129" xfId="0" applyFont="1" applyBorder="1" applyAlignment="1">
      <alignment horizontal="center" vertical="center" wrapText="1"/>
    </xf>
    <xf numFmtId="179" fontId="3" fillId="2" borderId="77" xfId="0" applyNumberFormat="1" applyFont="1" applyFill="1" applyBorder="1" applyAlignment="1">
      <alignment horizontal="center" vertical="center" wrapText="1"/>
    </xf>
    <xf numFmtId="0" fontId="8" fillId="3" borderId="130" xfId="0" applyFont="1" applyFill="1" applyBorder="1" applyAlignment="1">
      <alignment horizontal="center" vertical="center" wrapText="1"/>
    </xf>
    <xf numFmtId="0" fontId="8" fillId="3" borderId="121" xfId="0" applyFont="1" applyFill="1" applyBorder="1" applyAlignment="1">
      <alignment horizontal="center" vertical="center" wrapText="1"/>
    </xf>
    <xf numFmtId="186" fontId="3" fillId="3" borderId="105" xfId="0" applyNumberFormat="1" applyFont="1" applyFill="1" applyBorder="1" applyAlignment="1">
      <alignment horizontal="center" vertical="center" wrapText="1"/>
    </xf>
    <xf numFmtId="186" fontId="3" fillId="3" borderId="102" xfId="0" applyNumberFormat="1" applyFont="1" applyFill="1" applyBorder="1" applyAlignment="1">
      <alignment horizontal="center" vertical="center" wrapText="1"/>
    </xf>
    <xf numFmtId="186" fontId="3" fillId="3" borderId="104" xfId="0" applyNumberFormat="1" applyFont="1" applyFill="1" applyBorder="1" applyAlignment="1">
      <alignment horizontal="center" vertical="center" wrapText="1"/>
    </xf>
    <xf numFmtId="0" fontId="4" fillId="0" borderId="47" xfId="9" applyNumberFormat="1" applyFont="1" applyBorder="1" applyAlignment="1">
      <alignment horizontal="center" vertical="center" wrapText="1"/>
    </xf>
    <xf numFmtId="0" fontId="4" fillId="0" borderId="46" xfId="9" applyNumberFormat="1" applyFont="1" applyBorder="1" applyAlignment="1">
      <alignment horizontal="center" vertical="center" wrapText="1"/>
    </xf>
    <xf numFmtId="49" fontId="7" fillId="0" borderId="132" xfId="0" applyNumberFormat="1" applyFont="1" applyBorder="1" applyAlignment="1">
      <alignment horizontal="center" vertical="center" wrapText="1"/>
    </xf>
    <xf numFmtId="49" fontId="7" fillId="0" borderId="124" xfId="0" applyNumberFormat="1" applyFont="1" applyBorder="1" applyAlignment="1">
      <alignment horizontal="center" vertical="center" wrapText="1"/>
    </xf>
    <xf numFmtId="0" fontId="9" fillId="4" borderId="83" xfId="0" applyFont="1" applyFill="1" applyBorder="1" applyAlignment="1">
      <alignment horizontal="center" vertical="center" wrapText="1"/>
    </xf>
    <xf numFmtId="177" fontId="3" fillId="5" borderId="78" xfId="0" applyNumberFormat="1" applyFont="1" applyFill="1" applyBorder="1" applyAlignment="1">
      <alignment horizontal="center" vertical="center" wrapText="1"/>
    </xf>
    <xf numFmtId="177" fontId="3" fillId="5" borderId="76" xfId="0" applyNumberFormat="1" applyFont="1" applyFill="1" applyBorder="1" applyAlignment="1">
      <alignment horizontal="center" vertical="center" wrapText="1"/>
    </xf>
    <xf numFmtId="177" fontId="3" fillId="5" borderId="74" xfId="0" applyNumberFormat="1" applyFont="1" applyFill="1" applyBorder="1" applyAlignment="1">
      <alignment horizontal="center" vertical="center" wrapText="1"/>
    </xf>
    <xf numFmtId="179" fontId="3" fillId="5" borderId="64" xfId="0" applyNumberFormat="1" applyFont="1" applyFill="1" applyBorder="1" applyAlignment="1">
      <alignment horizontal="center" vertical="center" wrapText="1"/>
    </xf>
    <xf numFmtId="0" fontId="2" fillId="2" borderId="53" xfId="0" applyFont="1" applyFill="1" applyBorder="1" applyAlignment="1">
      <alignment horizontal="center" vertical="center"/>
    </xf>
    <xf numFmtId="0" fontId="2" fillId="2" borderId="52" xfId="0" applyFont="1" applyFill="1" applyBorder="1" applyAlignment="1">
      <alignment horizontal="center" vertical="center"/>
    </xf>
    <xf numFmtId="0" fontId="2" fillId="2" borderId="51" xfId="0" applyFont="1" applyFill="1" applyBorder="1" applyAlignment="1">
      <alignment horizontal="center" vertical="center"/>
    </xf>
    <xf numFmtId="178" fontId="9" fillId="4" borderId="81" xfId="0" applyNumberFormat="1" applyFont="1" applyFill="1" applyBorder="1" applyAlignment="1">
      <alignment horizontal="center" vertical="center" wrapText="1"/>
    </xf>
  </cellXfs>
  <cellStyles count="12">
    <cellStyle name="常规" xfId="0" builtinId="0"/>
    <cellStyle name="常规 2" xfId="1" xr:uid="{00000000-0005-0000-0000-000001000000}"/>
    <cellStyle name="常规 2 2" xfId="2" xr:uid="{00000000-0005-0000-0000-000002000000}"/>
    <cellStyle name="常规 3" xfId="3" xr:uid="{00000000-0005-0000-0000-000003000000}"/>
    <cellStyle name="常规 4" xfId="4" xr:uid="{00000000-0005-0000-0000-000004000000}"/>
    <cellStyle name="常规 4 2" xfId="5" xr:uid="{00000000-0005-0000-0000-000005000000}"/>
    <cellStyle name="常规 4 4" xfId="6" xr:uid="{00000000-0005-0000-0000-000006000000}"/>
    <cellStyle name="常规 5" xfId="7" xr:uid="{00000000-0005-0000-0000-000007000000}"/>
    <cellStyle name="常规 6" xfId="8" xr:uid="{00000000-0005-0000-0000-000008000000}"/>
    <cellStyle name="常规 7" xfId="11" xr:uid="{00000000-0005-0000-0000-00000B000000}"/>
    <cellStyle name="一般 2" xfId="9" xr:uid="{00000000-0005-0000-0000-000009000000}"/>
    <cellStyle name="一般 2 2 2" xfId="10" xr:uid="{00000000-0005-0000-0000-00000A000000}"/>
  </cellStyles>
  <dxfs count="21">
    <dxf>
      <fill>
        <patternFill patternType="lightUp">
          <fgColor rgb="FF000000"/>
          <bgColor rgb="FFFFFFFF"/>
        </patternFill>
      </fill>
    </dxf>
    <dxf>
      <fill>
        <patternFill patternType="lightUp">
          <fgColor rgb="FF000000"/>
          <bgColor rgb="FFFFFFFF"/>
        </patternFill>
      </fill>
    </dxf>
    <dxf>
      <fill>
        <patternFill patternType="lightUp">
          <fgColor rgb="FF000000"/>
          <bgColor rgb="FFFFFFFF"/>
        </patternFill>
      </fill>
    </dxf>
    <dxf>
      <fill>
        <patternFill patternType="lightDown">
          <fgColor rgb="FF000000"/>
          <bgColor rgb="FFFFFFFF"/>
        </patternFill>
      </fill>
    </dxf>
    <dxf>
      <fill>
        <patternFill patternType="lightDown">
          <fgColor rgb="FF000000"/>
          <bgColor rgb="FFFFFFFF"/>
        </patternFill>
      </fill>
    </dxf>
    <dxf>
      <fill>
        <patternFill patternType="lightDown">
          <fgColor rgb="FF000000"/>
          <bgColor rgb="FFFFFFFF"/>
        </patternFill>
      </fill>
    </dxf>
    <dxf>
      <fill>
        <patternFill patternType="lightDown">
          <fgColor rgb="FF000000"/>
          <bgColor rgb="FFFFFFFF"/>
        </patternFill>
      </fill>
    </dxf>
    <dxf>
      <fill>
        <patternFill patternType="lightDown">
          <fgColor rgb="FF000000"/>
          <bgColor rgb="FFFFFFFF"/>
        </patternFill>
      </fill>
    </dxf>
    <dxf>
      <fill>
        <patternFill patternType="lightDown">
          <fgColor rgb="FF000000"/>
          <bgColor rgb="FFFFFFFF"/>
        </patternFill>
      </fill>
    </dxf>
    <dxf>
      <fill>
        <patternFill patternType="lightDown">
          <fgColor rgb="FF000000"/>
          <bgColor rgb="FFFFFFFF"/>
        </patternFill>
      </fill>
    </dxf>
    <dxf>
      <fill>
        <patternFill patternType="lightDown">
          <fgColor rgb="FF000000"/>
          <bgColor rgb="FFFFFFFF"/>
        </patternFill>
      </fill>
    </dxf>
    <dxf>
      <fill>
        <patternFill patternType="lightDown">
          <fgColor rgb="FF000000"/>
          <bgColor rgb="FFFFFFFF"/>
        </patternFill>
      </fill>
    </dxf>
    <dxf>
      <fill>
        <patternFill patternType="lightUp">
          <fgColor rgb="FF000000"/>
          <bgColor rgb="FFFFFFFF"/>
        </patternFill>
      </fill>
    </dxf>
    <dxf>
      <fill>
        <patternFill patternType="lightDown">
          <fgColor rgb="FF000000"/>
          <bgColor rgb="FFFFFFFF"/>
        </patternFill>
      </fill>
    </dxf>
    <dxf>
      <fill>
        <patternFill patternType="lightDown">
          <fgColor rgb="FF000000"/>
          <bgColor rgb="FFFFFFFF"/>
        </patternFill>
      </fill>
    </dxf>
    <dxf>
      <fill>
        <patternFill patternType="lightUp">
          <fgColor rgb="FF000000"/>
          <bgColor rgb="FFFFFFFF"/>
        </patternFill>
      </fill>
    </dxf>
    <dxf>
      <fill>
        <patternFill patternType="lightDown">
          <fgColor rgb="FF000000"/>
          <bgColor rgb="FFFFFFFF"/>
        </patternFill>
      </fill>
    </dxf>
    <dxf>
      <fill>
        <patternFill patternType="lightUp">
          <fgColor rgb="FF000000"/>
          <bgColor rgb="FFFFFFFF"/>
        </patternFill>
      </fill>
    </dxf>
    <dxf>
      <fill>
        <patternFill patternType="lightDown">
          <fgColor rgb="FF000000"/>
          <bgColor rgb="FFFFFFFF"/>
        </patternFill>
      </fill>
    </dxf>
    <dxf>
      <fill>
        <patternFill patternType="lightDown">
          <fgColor rgb="FF000000"/>
          <bgColor rgb="FFFFFFFF"/>
        </patternFill>
      </fill>
    </dxf>
    <dxf>
      <fill>
        <patternFill patternType="lightDown">
          <fgColor rgb="FF000000"/>
          <bgColor rgb="FFFFFF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" name="Text Box 28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" name="Text Box 28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" name="Text Box 28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" name="Text Box 28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" name="Text Box 28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" name="Text Box 28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" name="Text Box 28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" name="Text Box 28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8" name="Text Box 28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9" name="Text Box 2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0" name="Text Box 28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1" name="Text Box 28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2" name="Text Box 28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3" name="Text Box 28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4" name="Text Box 28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5" name="Text Box 28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6" name="Text Box 28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7" name="Text Box 28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8" name="Text Box 28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9" name="Text Box 28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0" name="Text Box 28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1" name="Text Box 28">
          <a:extLst>
            <a:ext uri="{FF2B5EF4-FFF2-40B4-BE49-F238E27FC236}">
              <a16:creationId xmlns:a16="http://schemas.microsoft.com/office/drawing/2014/main" id="{00000000-0008-0000-0300-00001F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2" name="Text Box 28">
          <a:extLst>
            <a:ext uri="{FF2B5EF4-FFF2-40B4-BE49-F238E27FC236}">
              <a16:creationId xmlns:a16="http://schemas.microsoft.com/office/drawing/2014/main" id="{00000000-0008-0000-0300-000020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3" name="Text Box 28">
          <a:extLst>
            <a:ext uri="{FF2B5EF4-FFF2-40B4-BE49-F238E27FC236}">
              <a16:creationId xmlns:a16="http://schemas.microsoft.com/office/drawing/2014/main" id="{00000000-0008-0000-0300-000021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4" name="Text Box 28">
          <a:extLst>
            <a:ext uri="{FF2B5EF4-FFF2-40B4-BE49-F238E27FC236}">
              <a16:creationId xmlns:a16="http://schemas.microsoft.com/office/drawing/2014/main" id="{00000000-0008-0000-0300-000022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5" name="Text Box 28">
          <a:extLst>
            <a:ext uri="{FF2B5EF4-FFF2-40B4-BE49-F238E27FC236}">
              <a16:creationId xmlns:a16="http://schemas.microsoft.com/office/drawing/2014/main" id="{00000000-0008-0000-0300-000023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6" name="Text Box 28">
          <a:extLst>
            <a:ext uri="{FF2B5EF4-FFF2-40B4-BE49-F238E27FC236}">
              <a16:creationId xmlns:a16="http://schemas.microsoft.com/office/drawing/2014/main" id="{00000000-0008-0000-0300-000024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7" name="Text Box 28">
          <a:extLst>
            <a:ext uri="{FF2B5EF4-FFF2-40B4-BE49-F238E27FC236}">
              <a16:creationId xmlns:a16="http://schemas.microsoft.com/office/drawing/2014/main" id="{00000000-0008-0000-0300-000025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8" name="Text Box 28">
          <a:extLst>
            <a:ext uri="{FF2B5EF4-FFF2-40B4-BE49-F238E27FC236}">
              <a16:creationId xmlns:a16="http://schemas.microsoft.com/office/drawing/2014/main" id="{00000000-0008-0000-0300-000026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9" name="Text Box 28">
          <a:extLst>
            <a:ext uri="{FF2B5EF4-FFF2-40B4-BE49-F238E27FC236}">
              <a16:creationId xmlns:a16="http://schemas.microsoft.com/office/drawing/2014/main" id="{00000000-0008-0000-0300-000027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0" name="Text Box 28">
          <a:extLst>
            <a:ext uri="{FF2B5EF4-FFF2-40B4-BE49-F238E27FC236}">
              <a16:creationId xmlns:a16="http://schemas.microsoft.com/office/drawing/2014/main" id="{00000000-0008-0000-0300-000028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1" name="Text Box 28">
          <a:extLst>
            <a:ext uri="{FF2B5EF4-FFF2-40B4-BE49-F238E27FC236}">
              <a16:creationId xmlns:a16="http://schemas.microsoft.com/office/drawing/2014/main" id="{00000000-0008-0000-0300-000029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2" name="Text Box 28">
          <a:extLst>
            <a:ext uri="{FF2B5EF4-FFF2-40B4-BE49-F238E27FC236}">
              <a16:creationId xmlns:a16="http://schemas.microsoft.com/office/drawing/2014/main" id="{00000000-0008-0000-0300-00002A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3" name="Text Box 28">
          <a:extLst>
            <a:ext uri="{FF2B5EF4-FFF2-40B4-BE49-F238E27FC236}">
              <a16:creationId xmlns:a16="http://schemas.microsoft.com/office/drawing/2014/main" id="{00000000-0008-0000-0300-00002B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4" name="Text Box 28">
          <a:extLst>
            <a:ext uri="{FF2B5EF4-FFF2-40B4-BE49-F238E27FC236}">
              <a16:creationId xmlns:a16="http://schemas.microsoft.com/office/drawing/2014/main" id="{00000000-0008-0000-0300-00002C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5" name="Text Box 28">
          <a:extLst>
            <a:ext uri="{FF2B5EF4-FFF2-40B4-BE49-F238E27FC236}">
              <a16:creationId xmlns:a16="http://schemas.microsoft.com/office/drawing/2014/main" id="{00000000-0008-0000-0300-00002D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6" name="Text Box 28">
          <a:extLst>
            <a:ext uri="{FF2B5EF4-FFF2-40B4-BE49-F238E27FC236}">
              <a16:creationId xmlns:a16="http://schemas.microsoft.com/office/drawing/2014/main" id="{00000000-0008-0000-0300-00002E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7" name="Text Box 28">
          <a:extLst>
            <a:ext uri="{FF2B5EF4-FFF2-40B4-BE49-F238E27FC236}">
              <a16:creationId xmlns:a16="http://schemas.microsoft.com/office/drawing/2014/main" id="{00000000-0008-0000-0300-00002F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8" name="Text Box 28">
          <a:extLst>
            <a:ext uri="{FF2B5EF4-FFF2-40B4-BE49-F238E27FC236}">
              <a16:creationId xmlns:a16="http://schemas.microsoft.com/office/drawing/2014/main" id="{00000000-0008-0000-0300-000030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9" name="Text Box 28">
          <a:extLst>
            <a:ext uri="{FF2B5EF4-FFF2-40B4-BE49-F238E27FC236}">
              <a16:creationId xmlns:a16="http://schemas.microsoft.com/office/drawing/2014/main" id="{00000000-0008-0000-0300-000031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0" name="Text Box 28">
          <a:extLst>
            <a:ext uri="{FF2B5EF4-FFF2-40B4-BE49-F238E27FC236}">
              <a16:creationId xmlns:a16="http://schemas.microsoft.com/office/drawing/2014/main" id="{00000000-0008-0000-0300-000032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1" name="Text Box 28">
          <a:extLst>
            <a:ext uri="{FF2B5EF4-FFF2-40B4-BE49-F238E27FC236}">
              <a16:creationId xmlns:a16="http://schemas.microsoft.com/office/drawing/2014/main" id="{00000000-0008-0000-0300-000033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2" name="Text Box 28">
          <a:extLst>
            <a:ext uri="{FF2B5EF4-FFF2-40B4-BE49-F238E27FC236}">
              <a16:creationId xmlns:a16="http://schemas.microsoft.com/office/drawing/2014/main" id="{00000000-0008-0000-0300-000034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3" name="Text Box 28">
          <a:extLst>
            <a:ext uri="{FF2B5EF4-FFF2-40B4-BE49-F238E27FC236}">
              <a16:creationId xmlns:a16="http://schemas.microsoft.com/office/drawing/2014/main" id="{00000000-0008-0000-0300-000035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4" name="Text Box 28">
          <a:extLst>
            <a:ext uri="{FF2B5EF4-FFF2-40B4-BE49-F238E27FC236}">
              <a16:creationId xmlns:a16="http://schemas.microsoft.com/office/drawing/2014/main" id="{00000000-0008-0000-0300-000036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5" name="Text Box 28">
          <a:extLst>
            <a:ext uri="{FF2B5EF4-FFF2-40B4-BE49-F238E27FC236}">
              <a16:creationId xmlns:a16="http://schemas.microsoft.com/office/drawing/2014/main" id="{00000000-0008-0000-0300-000037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6" name="Text Box 28">
          <a:extLst>
            <a:ext uri="{FF2B5EF4-FFF2-40B4-BE49-F238E27FC236}">
              <a16:creationId xmlns:a16="http://schemas.microsoft.com/office/drawing/2014/main" id="{00000000-0008-0000-0300-000038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7" name="Text Box 28">
          <a:extLst>
            <a:ext uri="{FF2B5EF4-FFF2-40B4-BE49-F238E27FC236}">
              <a16:creationId xmlns:a16="http://schemas.microsoft.com/office/drawing/2014/main" id="{00000000-0008-0000-0300-000039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8" name="Text Box 28">
          <a:extLst>
            <a:ext uri="{FF2B5EF4-FFF2-40B4-BE49-F238E27FC236}">
              <a16:creationId xmlns:a16="http://schemas.microsoft.com/office/drawing/2014/main" id="{00000000-0008-0000-0300-00003A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9" name="Text Box 28">
          <a:extLst>
            <a:ext uri="{FF2B5EF4-FFF2-40B4-BE49-F238E27FC236}">
              <a16:creationId xmlns:a16="http://schemas.microsoft.com/office/drawing/2014/main" id="{00000000-0008-0000-0300-00003B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0" name="Text Box 28">
          <a:extLst>
            <a:ext uri="{FF2B5EF4-FFF2-40B4-BE49-F238E27FC236}">
              <a16:creationId xmlns:a16="http://schemas.microsoft.com/office/drawing/2014/main" id="{00000000-0008-0000-0300-00003C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1" name="Text Box 28">
          <a:extLst>
            <a:ext uri="{FF2B5EF4-FFF2-40B4-BE49-F238E27FC236}">
              <a16:creationId xmlns:a16="http://schemas.microsoft.com/office/drawing/2014/main" id="{00000000-0008-0000-0300-00003D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2" name="Text Box 28">
          <a:extLst>
            <a:ext uri="{FF2B5EF4-FFF2-40B4-BE49-F238E27FC236}">
              <a16:creationId xmlns:a16="http://schemas.microsoft.com/office/drawing/2014/main" id="{00000000-0008-0000-0300-00003E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3" name="Text Box 28">
          <a:extLst>
            <a:ext uri="{FF2B5EF4-FFF2-40B4-BE49-F238E27FC236}">
              <a16:creationId xmlns:a16="http://schemas.microsoft.com/office/drawing/2014/main" id="{00000000-0008-0000-0300-00003F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4" name="Text Box 28">
          <a:extLst>
            <a:ext uri="{FF2B5EF4-FFF2-40B4-BE49-F238E27FC236}">
              <a16:creationId xmlns:a16="http://schemas.microsoft.com/office/drawing/2014/main" id="{00000000-0008-0000-0300-000040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5" name="Text Box 28">
          <a:extLst>
            <a:ext uri="{FF2B5EF4-FFF2-40B4-BE49-F238E27FC236}">
              <a16:creationId xmlns:a16="http://schemas.microsoft.com/office/drawing/2014/main" id="{00000000-0008-0000-0300-000041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6" name="Text Box 28">
          <a:extLst>
            <a:ext uri="{FF2B5EF4-FFF2-40B4-BE49-F238E27FC236}">
              <a16:creationId xmlns:a16="http://schemas.microsoft.com/office/drawing/2014/main" id="{00000000-0008-0000-0300-000042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7" name="Text Box 28">
          <a:extLst>
            <a:ext uri="{FF2B5EF4-FFF2-40B4-BE49-F238E27FC236}">
              <a16:creationId xmlns:a16="http://schemas.microsoft.com/office/drawing/2014/main" id="{00000000-0008-0000-0300-000043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8" name="Text Box 28">
          <a:extLst>
            <a:ext uri="{FF2B5EF4-FFF2-40B4-BE49-F238E27FC236}">
              <a16:creationId xmlns:a16="http://schemas.microsoft.com/office/drawing/2014/main" id="{00000000-0008-0000-0300-000044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9" name="Text Box 28">
          <a:extLst>
            <a:ext uri="{FF2B5EF4-FFF2-40B4-BE49-F238E27FC236}">
              <a16:creationId xmlns:a16="http://schemas.microsoft.com/office/drawing/2014/main" id="{00000000-0008-0000-0300-000045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0" name="Text Box 28">
          <a:extLst>
            <a:ext uri="{FF2B5EF4-FFF2-40B4-BE49-F238E27FC236}">
              <a16:creationId xmlns:a16="http://schemas.microsoft.com/office/drawing/2014/main" id="{00000000-0008-0000-0300-000046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1" name="Text Box 28">
          <a:extLst>
            <a:ext uri="{FF2B5EF4-FFF2-40B4-BE49-F238E27FC236}">
              <a16:creationId xmlns:a16="http://schemas.microsoft.com/office/drawing/2014/main" id="{00000000-0008-0000-0300-000047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2" name="Text Box 28">
          <a:extLst>
            <a:ext uri="{FF2B5EF4-FFF2-40B4-BE49-F238E27FC236}">
              <a16:creationId xmlns:a16="http://schemas.microsoft.com/office/drawing/2014/main" id="{00000000-0008-0000-0300-000048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3" name="Text Box 28">
          <a:extLst>
            <a:ext uri="{FF2B5EF4-FFF2-40B4-BE49-F238E27FC236}">
              <a16:creationId xmlns:a16="http://schemas.microsoft.com/office/drawing/2014/main" id="{00000000-0008-0000-0300-000049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4" name="Text Box 28">
          <a:extLst>
            <a:ext uri="{FF2B5EF4-FFF2-40B4-BE49-F238E27FC236}">
              <a16:creationId xmlns:a16="http://schemas.microsoft.com/office/drawing/2014/main" id="{00000000-0008-0000-0300-00004A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5" name="Text Box 28">
          <a:extLst>
            <a:ext uri="{FF2B5EF4-FFF2-40B4-BE49-F238E27FC236}">
              <a16:creationId xmlns:a16="http://schemas.microsoft.com/office/drawing/2014/main" id="{00000000-0008-0000-0300-00004B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6" name="Text Box 28">
          <a:extLst>
            <a:ext uri="{FF2B5EF4-FFF2-40B4-BE49-F238E27FC236}">
              <a16:creationId xmlns:a16="http://schemas.microsoft.com/office/drawing/2014/main" id="{00000000-0008-0000-0300-00004C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7" name="Text Box 28">
          <a:extLst>
            <a:ext uri="{FF2B5EF4-FFF2-40B4-BE49-F238E27FC236}">
              <a16:creationId xmlns:a16="http://schemas.microsoft.com/office/drawing/2014/main" id="{00000000-0008-0000-0300-00004D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8" name="Text Box 28">
          <a:extLst>
            <a:ext uri="{FF2B5EF4-FFF2-40B4-BE49-F238E27FC236}">
              <a16:creationId xmlns:a16="http://schemas.microsoft.com/office/drawing/2014/main" id="{00000000-0008-0000-0300-00004E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9" name="Text Box 28">
          <a:extLst>
            <a:ext uri="{FF2B5EF4-FFF2-40B4-BE49-F238E27FC236}">
              <a16:creationId xmlns:a16="http://schemas.microsoft.com/office/drawing/2014/main" id="{00000000-0008-0000-0300-00004F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0" name="Text Box 28">
          <a:extLst>
            <a:ext uri="{FF2B5EF4-FFF2-40B4-BE49-F238E27FC236}">
              <a16:creationId xmlns:a16="http://schemas.microsoft.com/office/drawing/2014/main" id="{00000000-0008-0000-0300-000050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1" name="Text Box 28">
          <a:extLst>
            <a:ext uri="{FF2B5EF4-FFF2-40B4-BE49-F238E27FC236}">
              <a16:creationId xmlns:a16="http://schemas.microsoft.com/office/drawing/2014/main" id="{00000000-0008-0000-0300-000051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2" name="Text Box 28">
          <a:extLst>
            <a:ext uri="{FF2B5EF4-FFF2-40B4-BE49-F238E27FC236}">
              <a16:creationId xmlns:a16="http://schemas.microsoft.com/office/drawing/2014/main" id="{00000000-0008-0000-0300-000052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3" name="Text Box 28">
          <a:extLst>
            <a:ext uri="{FF2B5EF4-FFF2-40B4-BE49-F238E27FC236}">
              <a16:creationId xmlns:a16="http://schemas.microsoft.com/office/drawing/2014/main" id="{00000000-0008-0000-0300-000053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4" name="Text Box 28">
          <a:extLst>
            <a:ext uri="{FF2B5EF4-FFF2-40B4-BE49-F238E27FC236}">
              <a16:creationId xmlns:a16="http://schemas.microsoft.com/office/drawing/2014/main" id="{00000000-0008-0000-0300-000054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5" name="Text Box 28">
          <a:extLst>
            <a:ext uri="{FF2B5EF4-FFF2-40B4-BE49-F238E27FC236}">
              <a16:creationId xmlns:a16="http://schemas.microsoft.com/office/drawing/2014/main" id="{00000000-0008-0000-0300-000055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6" name="Text Box 28">
          <a:extLst>
            <a:ext uri="{FF2B5EF4-FFF2-40B4-BE49-F238E27FC236}">
              <a16:creationId xmlns:a16="http://schemas.microsoft.com/office/drawing/2014/main" id="{00000000-0008-0000-0300-000056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7" name="Text Box 28">
          <a:extLst>
            <a:ext uri="{FF2B5EF4-FFF2-40B4-BE49-F238E27FC236}">
              <a16:creationId xmlns:a16="http://schemas.microsoft.com/office/drawing/2014/main" id="{00000000-0008-0000-0300-000057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8" name="Text Box 28">
          <a:extLst>
            <a:ext uri="{FF2B5EF4-FFF2-40B4-BE49-F238E27FC236}">
              <a16:creationId xmlns:a16="http://schemas.microsoft.com/office/drawing/2014/main" id="{00000000-0008-0000-0300-000058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9" name="Text Box 28">
          <a:extLst>
            <a:ext uri="{FF2B5EF4-FFF2-40B4-BE49-F238E27FC236}">
              <a16:creationId xmlns:a16="http://schemas.microsoft.com/office/drawing/2014/main" id="{00000000-0008-0000-0300-000059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0" name="Text Box 28">
          <a:extLst>
            <a:ext uri="{FF2B5EF4-FFF2-40B4-BE49-F238E27FC236}">
              <a16:creationId xmlns:a16="http://schemas.microsoft.com/office/drawing/2014/main" id="{00000000-0008-0000-0300-00005A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1" name="Text Box 28">
          <a:extLst>
            <a:ext uri="{FF2B5EF4-FFF2-40B4-BE49-F238E27FC236}">
              <a16:creationId xmlns:a16="http://schemas.microsoft.com/office/drawing/2014/main" id="{00000000-0008-0000-0300-00005B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2" name="Text Box 28">
          <a:extLst>
            <a:ext uri="{FF2B5EF4-FFF2-40B4-BE49-F238E27FC236}">
              <a16:creationId xmlns:a16="http://schemas.microsoft.com/office/drawing/2014/main" id="{00000000-0008-0000-0300-00005C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3" name="Text Box 28">
          <a:extLst>
            <a:ext uri="{FF2B5EF4-FFF2-40B4-BE49-F238E27FC236}">
              <a16:creationId xmlns:a16="http://schemas.microsoft.com/office/drawing/2014/main" id="{00000000-0008-0000-0300-00005D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4" name="Text Box 28">
          <a:extLst>
            <a:ext uri="{FF2B5EF4-FFF2-40B4-BE49-F238E27FC236}">
              <a16:creationId xmlns:a16="http://schemas.microsoft.com/office/drawing/2014/main" id="{00000000-0008-0000-0300-00005E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5" name="Text Box 28">
          <a:extLst>
            <a:ext uri="{FF2B5EF4-FFF2-40B4-BE49-F238E27FC236}">
              <a16:creationId xmlns:a16="http://schemas.microsoft.com/office/drawing/2014/main" id="{00000000-0008-0000-0300-00005F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6" name="Text Box 28">
          <a:extLst>
            <a:ext uri="{FF2B5EF4-FFF2-40B4-BE49-F238E27FC236}">
              <a16:creationId xmlns:a16="http://schemas.microsoft.com/office/drawing/2014/main" id="{00000000-0008-0000-0300-000060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7" name="Text Box 28">
          <a:extLst>
            <a:ext uri="{FF2B5EF4-FFF2-40B4-BE49-F238E27FC236}">
              <a16:creationId xmlns:a16="http://schemas.microsoft.com/office/drawing/2014/main" id="{00000000-0008-0000-0300-000061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8" name="Text Box 28">
          <a:extLst>
            <a:ext uri="{FF2B5EF4-FFF2-40B4-BE49-F238E27FC236}">
              <a16:creationId xmlns:a16="http://schemas.microsoft.com/office/drawing/2014/main" id="{00000000-0008-0000-0300-000062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9" name="Text Box 28">
          <a:extLst>
            <a:ext uri="{FF2B5EF4-FFF2-40B4-BE49-F238E27FC236}">
              <a16:creationId xmlns:a16="http://schemas.microsoft.com/office/drawing/2014/main" id="{00000000-0008-0000-0300-000063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0" name="Text Box 28">
          <a:extLst>
            <a:ext uri="{FF2B5EF4-FFF2-40B4-BE49-F238E27FC236}">
              <a16:creationId xmlns:a16="http://schemas.microsoft.com/office/drawing/2014/main" id="{00000000-0008-0000-0300-000064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1" name="Text Box 28">
          <a:extLst>
            <a:ext uri="{FF2B5EF4-FFF2-40B4-BE49-F238E27FC236}">
              <a16:creationId xmlns:a16="http://schemas.microsoft.com/office/drawing/2014/main" id="{00000000-0008-0000-0300-000065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2" name="Text Box 28">
          <a:extLst>
            <a:ext uri="{FF2B5EF4-FFF2-40B4-BE49-F238E27FC236}">
              <a16:creationId xmlns:a16="http://schemas.microsoft.com/office/drawing/2014/main" id="{00000000-0008-0000-0300-000066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3" name="Text Box 28">
          <a:extLst>
            <a:ext uri="{FF2B5EF4-FFF2-40B4-BE49-F238E27FC236}">
              <a16:creationId xmlns:a16="http://schemas.microsoft.com/office/drawing/2014/main" id="{00000000-0008-0000-0300-000067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4" name="Text Box 28">
          <a:extLst>
            <a:ext uri="{FF2B5EF4-FFF2-40B4-BE49-F238E27FC236}">
              <a16:creationId xmlns:a16="http://schemas.microsoft.com/office/drawing/2014/main" id="{00000000-0008-0000-0300-000068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5" name="Text Box 28">
          <a:extLst>
            <a:ext uri="{FF2B5EF4-FFF2-40B4-BE49-F238E27FC236}">
              <a16:creationId xmlns:a16="http://schemas.microsoft.com/office/drawing/2014/main" id="{00000000-0008-0000-0300-000069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6" name="Text Box 28">
          <a:extLst>
            <a:ext uri="{FF2B5EF4-FFF2-40B4-BE49-F238E27FC236}">
              <a16:creationId xmlns:a16="http://schemas.microsoft.com/office/drawing/2014/main" id="{00000000-0008-0000-0300-00006A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7" name="Text Box 28">
          <a:extLst>
            <a:ext uri="{FF2B5EF4-FFF2-40B4-BE49-F238E27FC236}">
              <a16:creationId xmlns:a16="http://schemas.microsoft.com/office/drawing/2014/main" id="{00000000-0008-0000-0300-00006B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8" name="Text Box 28">
          <a:extLst>
            <a:ext uri="{FF2B5EF4-FFF2-40B4-BE49-F238E27FC236}">
              <a16:creationId xmlns:a16="http://schemas.microsoft.com/office/drawing/2014/main" id="{00000000-0008-0000-0300-00006C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9" name="Text Box 28">
          <a:extLst>
            <a:ext uri="{FF2B5EF4-FFF2-40B4-BE49-F238E27FC236}">
              <a16:creationId xmlns:a16="http://schemas.microsoft.com/office/drawing/2014/main" id="{00000000-0008-0000-0300-00006D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0" name="Text Box 28">
          <a:extLst>
            <a:ext uri="{FF2B5EF4-FFF2-40B4-BE49-F238E27FC236}">
              <a16:creationId xmlns:a16="http://schemas.microsoft.com/office/drawing/2014/main" id="{00000000-0008-0000-0300-00006E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1" name="Text Box 28">
          <a:extLst>
            <a:ext uri="{FF2B5EF4-FFF2-40B4-BE49-F238E27FC236}">
              <a16:creationId xmlns:a16="http://schemas.microsoft.com/office/drawing/2014/main" id="{00000000-0008-0000-0300-00006F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2" name="Text Box 28">
          <a:extLst>
            <a:ext uri="{FF2B5EF4-FFF2-40B4-BE49-F238E27FC236}">
              <a16:creationId xmlns:a16="http://schemas.microsoft.com/office/drawing/2014/main" id="{00000000-0008-0000-0300-000070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3" name="Text Box 28">
          <a:extLst>
            <a:ext uri="{FF2B5EF4-FFF2-40B4-BE49-F238E27FC236}">
              <a16:creationId xmlns:a16="http://schemas.microsoft.com/office/drawing/2014/main" id="{00000000-0008-0000-0300-000071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4" name="Text Box 28">
          <a:extLst>
            <a:ext uri="{FF2B5EF4-FFF2-40B4-BE49-F238E27FC236}">
              <a16:creationId xmlns:a16="http://schemas.microsoft.com/office/drawing/2014/main" id="{00000000-0008-0000-0300-000072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5" name="Text Box 28">
          <a:extLst>
            <a:ext uri="{FF2B5EF4-FFF2-40B4-BE49-F238E27FC236}">
              <a16:creationId xmlns:a16="http://schemas.microsoft.com/office/drawing/2014/main" id="{00000000-0008-0000-0300-000073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6" name="Text Box 28">
          <a:extLst>
            <a:ext uri="{FF2B5EF4-FFF2-40B4-BE49-F238E27FC236}">
              <a16:creationId xmlns:a16="http://schemas.microsoft.com/office/drawing/2014/main" id="{00000000-0008-0000-0300-000074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7" name="Text Box 28">
          <a:extLst>
            <a:ext uri="{FF2B5EF4-FFF2-40B4-BE49-F238E27FC236}">
              <a16:creationId xmlns:a16="http://schemas.microsoft.com/office/drawing/2014/main" id="{00000000-0008-0000-0300-000075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8" name="Text Box 28">
          <a:extLst>
            <a:ext uri="{FF2B5EF4-FFF2-40B4-BE49-F238E27FC236}">
              <a16:creationId xmlns:a16="http://schemas.microsoft.com/office/drawing/2014/main" id="{00000000-0008-0000-0300-000076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9" name="Text Box 28">
          <a:extLst>
            <a:ext uri="{FF2B5EF4-FFF2-40B4-BE49-F238E27FC236}">
              <a16:creationId xmlns:a16="http://schemas.microsoft.com/office/drawing/2014/main" id="{00000000-0008-0000-0300-000077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0" name="Text Box 28">
          <a:extLst>
            <a:ext uri="{FF2B5EF4-FFF2-40B4-BE49-F238E27FC236}">
              <a16:creationId xmlns:a16="http://schemas.microsoft.com/office/drawing/2014/main" id="{00000000-0008-0000-0300-000078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1" name="Text Box 28">
          <a:extLst>
            <a:ext uri="{FF2B5EF4-FFF2-40B4-BE49-F238E27FC236}">
              <a16:creationId xmlns:a16="http://schemas.microsoft.com/office/drawing/2014/main" id="{00000000-0008-0000-0300-000079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2" name="Text Box 28">
          <a:extLst>
            <a:ext uri="{FF2B5EF4-FFF2-40B4-BE49-F238E27FC236}">
              <a16:creationId xmlns:a16="http://schemas.microsoft.com/office/drawing/2014/main" id="{00000000-0008-0000-0300-00007A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3" name="Text Box 28">
          <a:extLst>
            <a:ext uri="{FF2B5EF4-FFF2-40B4-BE49-F238E27FC236}">
              <a16:creationId xmlns:a16="http://schemas.microsoft.com/office/drawing/2014/main" id="{00000000-0008-0000-0300-00007B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4" name="Text Box 28">
          <a:extLst>
            <a:ext uri="{FF2B5EF4-FFF2-40B4-BE49-F238E27FC236}">
              <a16:creationId xmlns:a16="http://schemas.microsoft.com/office/drawing/2014/main" id="{00000000-0008-0000-0300-00007C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5" name="Text Box 28">
          <a:extLst>
            <a:ext uri="{FF2B5EF4-FFF2-40B4-BE49-F238E27FC236}">
              <a16:creationId xmlns:a16="http://schemas.microsoft.com/office/drawing/2014/main" id="{00000000-0008-0000-0300-00007D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6" name="Text Box 28">
          <a:extLst>
            <a:ext uri="{FF2B5EF4-FFF2-40B4-BE49-F238E27FC236}">
              <a16:creationId xmlns:a16="http://schemas.microsoft.com/office/drawing/2014/main" id="{00000000-0008-0000-0300-00007E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7" name="Text Box 28">
          <a:extLst>
            <a:ext uri="{FF2B5EF4-FFF2-40B4-BE49-F238E27FC236}">
              <a16:creationId xmlns:a16="http://schemas.microsoft.com/office/drawing/2014/main" id="{00000000-0008-0000-0300-00007F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8" name="Text Box 28">
          <a:extLst>
            <a:ext uri="{FF2B5EF4-FFF2-40B4-BE49-F238E27FC236}">
              <a16:creationId xmlns:a16="http://schemas.microsoft.com/office/drawing/2014/main" id="{00000000-0008-0000-0300-000080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9" name="Text Box 28">
          <a:extLst>
            <a:ext uri="{FF2B5EF4-FFF2-40B4-BE49-F238E27FC236}">
              <a16:creationId xmlns:a16="http://schemas.microsoft.com/office/drawing/2014/main" id="{00000000-0008-0000-0300-000081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0" name="Text Box 28">
          <a:extLst>
            <a:ext uri="{FF2B5EF4-FFF2-40B4-BE49-F238E27FC236}">
              <a16:creationId xmlns:a16="http://schemas.microsoft.com/office/drawing/2014/main" id="{00000000-0008-0000-0300-000082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1" name="Text Box 28">
          <a:extLst>
            <a:ext uri="{FF2B5EF4-FFF2-40B4-BE49-F238E27FC236}">
              <a16:creationId xmlns:a16="http://schemas.microsoft.com/office/drawing/2014/main" id="{00000000-0008-0000-0300-000083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2" name="Text Box 28">
          <a:extLst>
            <a:ext uri="{FF2B5EF4-FFF2-40B4-BE49-F238E27FC236}">
              <a16:creationId xmlns:a16="http://schemas.microsoft.com/office/drawing/2014/main" id="{00000000-0008-0000-0300-000084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3" name="Text Box 28">
          <a:extLst>
            <a:ext uri="{FF2B5EF4-FFF2-40B4-BE49-F238E27FC236}">
              <a16:creationId xmlns:a16="http://schemas.microsoft.com/office/drawing/2014/main" id="{00000000-0008-0000-0300-000085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4" name="Text Box 28">
          <a:extLst>
            <a:ext uri="{FF2B5EF4-FFF2-40B4-BE49-F238E27FC236}">
              <a16:creationId xmlns:a16="http://schemas.microsoft.com/office/drawing/2014/main" id="{00000000-0008-0000-0300-000086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5" name="Text Box 28">
          <a:extLst>
            <a:ext uri="{FF2B5EF4-FFF2-40B4-BE49-F238E27FC236}">
              <a16:creationId xmlns:a16="http://schemas.microsoft.com/office/drawing/2014/main" id="{00000000-0008-0000-0300-000087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6" name="Text Box 28">
          <a:extLst>
            <a:ext uri="{FF2B5EF4-FFF2-40B4-BE49-F238E27FC236}">
              <a16:creationId xmlns:a16="http://schemas.microsoft.com/office/drawing/2014/main" id="{00000000-0008-0000-0300-000088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7" name="Text Box 28">
          <a:extLst>
            <a:ext uri="{FF2B5EF4-FFF2-40B4-BE49-F238E27FC236}">
              <a16:creationId xmlns:a16="http://schemas.microsoft.com/office/drawing/2014/main" id="{00000000-0008-0000-0300-000089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8" name="Text Box 28">
          <a:extLst>
            <a:ext uri="{FF2B5EF4-FFF2-40B4-BE49-F238E27FC236}">
              <a16:creationId xmlns:a16="http://schemas.microsoft.com/office/drawing/2014/main" id="{00000000-0008-0000-0300-00008A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9" name="Text Box 28">
          <a:extLst>
            <a:ext uri="{FF2B5EF4-FFF2-40B4-BE49-F238E27FC236}">
              <a16:creationId xmlns:a16="http://schemas.microsoft.com/office/drawing/2014/main" id="{00000000-0008-0000-0300-00008B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0" name="Text Box 28">
          <a:extLst>
            <a:ext uri="{FF2B5EF4-FFF2-40B4-BE49-F238E27FC236}">
              <a16:creationId xmlns:a16="http://schemas.microsoft.com/office/drawing/2014/main" id="{00000000-0008-0000-0300-00008C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1" name="Text Box 28">
          <a:extLst>
            <a:ext uri="{FF2B5EF4-FFF2-40B4-BE49-F238E27FC236}">
              <a16:creationId xmlns:a16="http://schemas.microsoft.com/office/drawing/2014/main" id="{00000000-0008-0000-0300-00008D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2" name="Text Box 28">
          <a:extLst>
            <a:ext uri="{FF2B5EF4-FFF2-40B4-BE49-F238E27FC236}">
              <a16:creationId xmlns:a16="http://schemas.microsoft.com/office/drawing/2014/main" id="{00000000-0008-0000-0300-00008E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3" name="Text Box 28">
          <a:extLst>
            <a:ext uri="{FF2B5EF4-FFF2-40B4-BE49-F238E27FC236}">
              <a16:creationId xmlns:a16="http://schemas.microsoft.com/office/drawing/2014/main" id="{00000000-0008-0000-0300-00008F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4" name="Text Box 28">
          <a:extLst>
            <a:ext uri="{FF2B5EF4-FFF2-40B4-BE49-F238E27FC236}">
              <a16:creationId xmlns:a16="http://schemas.microsoft.com/office/drawing/2014/main" id="{00000000-0008-0000-0300-000090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5" name="Text Box 28">
          <a:extLst>
            <a:ext uri="{FF2B5EF4-FFF2-40B4-BE49-F238E27FC236}">
              <a16:creationId xmlns:a16="http://schemas.microsoft.com/office/drawing/2014/main" id="{00000000-0008-0000-0300-000091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6" name="Text Box 28">
          <a:extLst>
            <a:ext uri="{FF2B5EF4-FFF2-40B4-BE49-F238E27FC236}">
              <a16:creationId xmlns:a16="http://schemas.microsoft.com/office/drawing/2014/main" id="{00000000-0008-0000-0300-000092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7" name="Text Box 28">
          <a:extLst>
            <a:ext uri="{FF2B5EF4-FFF2-40B4-BE49-F238E27FC236}">
              <a16:creationId xmlns:a16="http://schemas.microsoft.com/office/drawing/2014/main" id="{00000000-0008-0000-0300-000093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8" name="Text Box 28">
          <a:extLst>
            <a:ext uri="{FF2B5EF4-FFF2-40B4-BE49-F238E27FC236}">
              <a16:creationId xmlns:a16="http://schemas.microsoft.com/office/drawing/2014/main" id="{00000000-0008-0000-0300-000094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9" name="Text Box 28">
          <a:extLst>
            <a:ext uri="{FF2B5EF4-FFF2-40B4-BE49-F238E27FC236}">
              <a16:creationId xmlns:a16="http://schemas.microsoft.com/office/drawing/2014/main" id="{00000000-0008-0000-0300-000095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0" name="Text Box 28">
          <a:extLst>
            <a:ext uri="{FF2B5EF4-FFF2-40B4-BE49-F238E27FC236}">
              <a16:creationId xmlns:a16="http://schemas.microsoft.com/office/drawing/2014/main" id="{00000000-0008-0000-0300-000096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1" name="Text Box 28">
          <a:extLst>
            <a:ext uri="{FF2B5EF4-FFF2-40B4-BE49-F238E27FC236}">
              <a16:creationId xmlns:a16="http://schemas.microsoft.com/office/drawing/2014/main" id="{00000000-0008-0000-0300-000097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2" name="Text Box 28">
          <a:extLst>
            <a:ext uri="{FF2B5EF4-FFF2-40B4-BE49-F238E27FC236}">
              <a16:creationId xmlns:a16="http://schemas.microsoft.com/office/drawing/2014/main" id="{00000000-0008-0000-0300-000098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3" name="Text Box 28">
          <a:extLst>
            <a:ext uri="{FF2B5EF4-FFF2-40B4-BE49-F238E27FC236}">
              <a16:creationId xmlns:a16="http://schemas.microsoft.com/office/drawing/2014/main" id="{00000000-0008-0000-0300-000099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4" name="Text Box 28">
          <a:extLst>
            <a:ext uri="{FF2B5EF4-FFF2-40B4-BE49-F238E27FC236}">
              <a16:creationId xmlns:a16="http://schemas.microsoft.com/office/drawing/2014/main" id="{00000000-0008-0000-0300-00009A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5" name="Text Box 28">
          <a:extLst>
            <a:ext uri="{FF2B5EF4-FFF2-40B4-BE49-F238E27FC236}">
              <a16:creationId xmlns:a16="http://schemas.microsoft.com/office/drawing/2014/main" id="{00000000-0008-0000-0300-00009B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6" name="Text Box 28">
          <a:extLst>
            <a:ext uri="{FF2B5EF4-FFF2-40B4-BE49-F238E27FC236}">
              <a16:creationId xmlns:a16="http://schemas.microsoft.com/office/drawing/2014/main" id="{00000000-0008-0000-0300-00009C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7" name="Text Box 28">
          <a:extLst>
            <a:ext uri="{FF2B5EF4-FFF2-40B4-BE49-F238E27FC236}">
              <a16:creationId xmlns:a16="http://schemas.microsoft.com/office/drawing/2014/main" id="{00000000-0008-0000-0300-00009D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8" name="Text Box 28">
          <a:extLst>
            <a:ext uri="{FF2B5EF4-FFF2-40B4-BE49-F238E27FC236}">
              <a16:creationId xmlns:a16="http://schemas.microsoft.com/office/drawing/2014/main" id="{00000000-0008-0000-0300-00009E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9" name="Text Box 28">
          <a:extLst>
            <a:ext uri="{FF2B5EF4-FFF2-40B4-BE49-F238E27FC236}">
              <a16:creationId xmlns:a16="http://schemas.microsoft.com/office/drawing/2014/main" id="{00000000-0008-0000-0300-00009F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0" name="Text Box 28">
          <a:extLst>
            <a:ext uri="{FF2B5EF4-FFF2-40B4-BE49-F238E27FC236}">
              <a16:creationId xmlns:a16="http://schemas.microsoft.com/office/drawing/2014/main" id="{00000000-0008-0000-0300-0000A0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1" name="Text Box 28">
          <a:extLst>
            <a:ext uri="{FF2B5EF4-FFF2-40B4-BE49-F238E27FC236}">
              <a16:creationId xmlns:a16="http://schemas.microsoft.com/office/drawing/2014/main" id="{00000000-0008-0000-0300-0000A1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2" name="Text Box 28">
          <a:extLst>
            <a:ext uri="{FF2B5EF4-FFF2-40B4-BE49-F238E27FC236}">
              <a16:creationId xmlns:a16="http://schemas.microsoft.com/office/drawing/2014/main" id="{00000000-0008-0000-0300-0000A2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3" name="Text Box 28">
          <a:extLst>
            <a:ext uri="{FF2B5EF4-FFF2-40B4-BE49-F238E27FC236}">
              <a16:creationId xmlns:a16="http://schemas.microsoft.com/office/drawing/2014/main" id="{00000000-0008-0000-0300-0000A3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4" name="Text Box 28">
          <a:extLst>
            <a:ext uri="{FF2B5EF4-FFF2-40B4-BE49-F238E27FC236}">
              <a16:creationId xmlns:a16="http://schemas.microsoft.com/office/drawing/2014/main" id="{00000000-0008-0000-0300-0000A4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5" name="Text Box 28">
          <a:extLst>
            <a:ext uri="{FF2B5EF4-FFF2-40B4-BE49-F238E27FC236}">
              <a16:creationId xmlns:a16="http://schemas.microsoft.com/office/drawing/2014/main" id="{00000000-0008-0000-0300-0000A5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6" name="Text Box 28">
          <a:extLst>
            <a:ext uri="{FF2B5EF4-FFF2-40B4-BE49-F238E27FC236}">
              <a16:creationId xmlns:a16="http://schemas.microsoft.com/office/drawing/2014/main" id="{00000000-0008-0000-0300-0000A6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7" name="Text Box 28">
          <a:extLst>
            <a:ext uri="{FF2B5EF4-FFF2-40B4-BE49-F238E27FC236}">
              <a16:creationId xmlns:a16="http://schemas.microsoft.com/office/drawing/2014/main" id="{00000000-0008-0000-0300-0000A7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8" name="Text Box 28">
          <a:extLst>
            <a:ext uri="{FF2B5EF4-FFF2-40B4-BE49-F238E27FC236}">
              <a16:creationId xmlns:a16="http://schemas.microsoft.com/office/drawing/2014/main" id="{00000000-0008-0000-0300-0000A8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9" name="Text Box 28">
          <a:extLst>
            <a:ext uri="{FF2B5EF4-FFF2-40B4-BE49-F238E27FC236}">
              <a16:creationId xmlns:a16="http://schemas.microsoft.com/office/drawing/2014/main" id="{00000000-0008-0000-0300-0000A9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0" name="Text Box 28">
          <a:extLst>
            <a:ext uri="{FF2B5EF4-FFF2-40B4-BE49-F238E27FC236}">
              <a16:creationId xmlns:a16="http://schemas.microsoft.com/office/drawing/2014/main" id="{00000000-0008-0000-0300-0000AA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1" name="Text Box 28">
          <a:extLst>
            <a:ext uri="{FF2B5EF4-FFF2-40B4-BE49-F238E27FC236}">
              <a16:creationId xmlns:a16="http://schemas.microsoft.com/office/drawing/2014/main" id="{00000000-0008-0000-0300-0000AB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2" name="Text Box 28">
          <a:extLst>
            <a:ext uri="{FF2B5EF4-FFF2-40B4-BE49-F238E27FC236}">
              <a16:creationId xmlns:a16="http://schemas.microsoft.com/office/drawing/2014/main" id="{00000000-0008-0000-0300-0000AC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3" name="Text Box 28">
          <a:extLst>
            <a:ext uri="{FF2B5EF4-FFF2-40B4-BE49-F238E27FC236}">
              <a16:creationId xmlns:a16="http://schemas.microsoft.com/office/drawing/2014/main" id="{00000000-0008-0000-0300-0000AD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4" name="Text Box 28">
          <a:extLst>
            <a:ext uri="{FF2B5EF4-FFF2-40B4-BE49-F238E27FC236}">
              <a16:creationId xmlns:a16="http://schemas.microsoft.com/office/drawing/2014/main" id="{00000000-0008-0000-0300-0000AE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5" name="Text Box 28">
          <a:extLst>
            <a:ext uri="{FF2B5EF4-FFF2-40B4-BE49-F238E27FC236}">
              <a16:creationId xmlns:a16="http://schemas.microsoft.com/office/drawing/2014/main" id="{00000000-0008-0000-0300-0000AF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6" name="Text Box 28">
          <a:extLst>
            <a:ext uri="{FF2B5EF4-FFF2-40B4-BE49-F238E27FC236}">
              <a16:creationId xmlns:a16="http://schemas.microsoft.com/office/drawing/2014/main" id="{00000000-0008-0000-0300-0000B0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7" name="Text Box 28">
          <a:extLst>
            <a:ext uri="{FF2B5EF4-FFF2-40B4-BE49-F238E27FC236}">
              <a16:creationId xmlns:a16="http://schemas.microsoft.com/office/drawing/2014/main" id="{00000000-0008-0000-0300-0000B1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8" name="Text Box 28">
          <a:extLst>
            <a:ext uri="{FF2B5EF4-FFF2-40B4-BE49-F238E27FC236}">
              <a16:creationId xmlns:a16="http://schemas.microsoft.com/office/drawing/2014/main" id="{00000000-0008-0000-0300-0000B2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9" name="Text Box 28">
          <a:extLst>
            <a:ext uri="{FF2B5EF4-FFF2-40B4-BE49-F238E27FC236}">
              <a16:creationId xmlns:a16="http://schemas.microsoft.com/office/drawing/2014/main" id="{00000000-0008-0000-0300-0000B3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80" name="Text Box 28">
          <a:extLst>
            <a:ext uri="{FF2B5EF4-FFF2-40B4-BE49-F238E27FC236}">
              <a16:creationId xmlns:a16="http://schemas.microsoft.com/office/drawing/2014/main" id="{00000000-0008-0000-0300-0000B4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81" name="Text Box 28">
          <a:extLst>
            <a:ext uri="{FF2B5EF4-FFF2-40B4-BE49-F238E27FC236}">
              <a16:creationId xmlns:a16="http://schemas.microsoft.com/office/drawing/2014/main" id="{00000000-0008-0000-0300-0000B5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82" name="Text Box 28">
          <a:extLst>
            <a:ext uri="{FF2B5EF4-FFF2-40B4-BE49-F238E27FC236}">
              <a16:creationId xmlns:a16="http://schemas.microsoft.com/office/drawing/2014/main" id="{00000000-0008-0000-0300-0000B6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83" name="Text Box 28">
          <a:extLst>
            <a:ext uri="{FF2B5EF4-FFF2-40B4-BE49-F238E27FC236}">
              <a16:creationId xmlns:a16="http://schemas.microsoft.com/office/drawing/2014/main" id="{00000000-0008-0000-0300-0000B7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84" name="Text Box 28">
          <a:extLst>
            <a:ext uri="{FF2B5EF4-FFF2-40B4-BE49-F238E27FC236}">
              <a16:creationId xmlns:a16="http://schemas.microsoft.com/office/drawing/2014/main" id="{00000000-0008-0000-0300-0000B8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85" name="Text Box 28">
          <a:extLst>
            <a:ext uri="{FF2B5EF4-FFF2-40B4-BE49-F238E27FC236}">
              <a16:creationId xmlns:a16="http://schemas.microsoft.com/office/drawing/2014/main" id="{00000000-0008-0000-0300-0000B9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86" name="Text Box 28">
          <a:extLst>
            <a:ext uri="{FF2B5EF4-FFF2-40B4-BE49-F238E27FC236}">
              <a16:creationId xmlns:a16="http://schemas.microsoft.com/office/drawing/2014/main" id="{00000000-0008-0000-0300-0000BA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87" name="Text Box 28">
          <a:extLst>
            <a:ext uri="{FF2B5EF4-FFF2-40B4-BE49-F238E27FC236}">
              <a16:creationId xmlns:a16="http://schemas.microsoft.com/office/drawing/2014/main" id="{00000000-0008-0000-0300-0000BB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88" name="Text Box 28">
          <a:extLst>
            <a:ext uri="{FF2B5EF4-FFF2-40B4-BE49-F238E27FC236}">
              <a16:creationId xmlns:a16="http://schemas.microsoft.com/office/drawing/2014/main" id="{00000000-0008-0000-0300-0000BC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89" name="Text Box 28">
          <a:extLst>
            <a:ext uri="{FF2B5EF4-FFF2-40B4-BE49-F238E27FC236}">
              <a16:creationId xmlns:a16="http://schemas.microsoft.com/office/drawing/2014/main" id="{00000000-0008-0000-0300-0000BD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90" name="Text Box 28">
          <a:extLst>
            <a:ext uri="{FF2B5EF4-FFF2-40B4-BE49-F238E27FC236}">
              <a16:creationId xmlns:a16="http://schemas.microsoft.com/office/drawing/2014/main" id="{00000000-0008-0000-0300-0000BE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91" name="Text Box 28">
          <a:extLst>
            <a:ext uri="{FF2B5EF4-FFF2-40B4-BE49-F238E27FC236}">
              <a16:creationId xmlns:a16="http://schemas.microsoft.com/office/drawing/2014/main" id="{00000000-0008-0000-0300-0000BF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92" name="Text Box 28">
          <a:extLst>
            <a:ext uri="{FF2B5EF4-FFF2-40B4-BE49-F238E27FC236}">
              <a16:creationId xmlns:a16="http://schemas.microsoft.com/office/drawing/2014/main" id="{00000000-0008-0000-0300-0000C0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93" name="Text Box 28">
          <a:extLst>
            <a:ext uri="{FF2B5EF4-FFF2-40B4-BE49-F238E27FC236}">
              <a16:creationId xmlns:a16="http://schemas.microsoft.com/office/drawing/2014/main" id="{00000000-0008-0000-0300-0000C1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94" name="Text Box 28">
          <a:extLst>
            <a:ext uri="{FF2B5EF4-FFF2-40B4-BE49-F238E27FC236}">
              <a16:creationId xmlns:a16="http://schemas.microsoft.com/office/drawing/2014/main" id="{00000000-0008-0000-0300-0000C2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95" name="Text Box 28">
          <a:extLst>
            <a:ext uri="{FF2B5EF4-FFF2-40B4-BE49-F238E27FC236}">
              <a16:creationId xmlns:a16="http://schemas.microsoft.com/office/drawing/2014/main" id="{00000000-0008-0000-0300-0000C3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96" name="Text Box 28">
          <a:extLst>
            <a:ext uri="{FF2B5EF4-FFF2-40B4-BE49-F238E27FC236}">
              <a16:creationId xmlns:a16="http://schemas.microsoft.com/office/drawing/2014/main" id="{00000000-0008-0000-0300-0000C4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97" name="Text Box 28">
          <a:extLst>
            <a:ext uri="{FF2B5EF4-FFF2-40B4-BE49-F238E27FC236}">
              <a16:creationId xmlns:a16="http://schemas.microsoft.com/office/drawing/2014/main" id="{00000000-0008-0000-0300-0000C5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98" name="Text Box 28">
          <a:extLst>
            <a:ext uri="{FF2B5EF4-FFF2-40B4-BE49-F238E27FC236}">
              <a16:creationId xmlns:a16="http://schemas.microsoft.com/office/drawing/2014/main" id="{00000000-0008-0000-0300-0000C6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99" name="Text Box 28">
          <a:extLst>
            <a:ext uri="{FF2B5EF4-FFF2-40B4-BE49-F238E27FC236}">
              <a16:creationId xmlns:a16="http://schemas.microsoft.com/office/drawing/2014/main" id="{00000000-0008-0000-0300-0000C7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00" name="Text Box 28">
          <a:extLst>
            <a:ext uri="{FF2B5EF4-FFF2-40B4-BE49-F238E27FC236}">
              <a16:creationId xmlns:a16="http://schemas.microsoft.com/office/drawing/2014/main" id="{00000000-0008-0000-0300-0000C8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01" name="Text Box 28">
          <a:extLst>
            <a:ext uri="{FF2B5EF4-FFF2-40B4-BE49-F238E27FC236}">
              <a16:creationId xmlns:a16="http://schemas.microsoft.com/office/drawing/2014/main" id="{00000000-0008-0000-0300-0000C9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02" name="Text Box 28">
          <a:extLst>
            <a:ext uri="{FF2B5EF4-FFF2-40B4-BE49-F238E27FC236}">
              <a16:creationId xmlns:a16="http://schemas.microsoft.com/office/drawing/2014/main" id="{00000000-0008-0000-0300-0000CA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03" name="Text Box 28">
          <a:extLst>
            <a:ext uri="{FF2B5EF4-FFF2-40B4-BE49-F238E27FC236}">
              <a16:creationId xmlns:a16="http://schemas.microsoft.com/office/drawing/2014/main" id="{00000000-0008-0000-0300-0000CB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04" name="Text Box 28">
          <a:extLst>
            <a:ext uri="{FF2B5EF4-FFF2-40B4-BE49-F238E27FC236}">
              <a16:creationId xmlns:a16="http://schemas.microsoft.com/office/drawing/2014/main" id="{00000000-0008-0000-0300-0000CC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05" name="Text Box 28">
          <a:extLst>
            <a:ext uri="{FF2B5EF4-FFF2-40B4-BE49-F238E27FC236}">
              <a16:creationId xmlns:a16="http://schemas.microsoft.com/office/drawing/2014/main" id="{00000000-0008-0000-0300-0000CD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06" name="Text Box 28">
          <a:extLst>
            <a:ext uri="{FF2B5EF4-FFF2-40B4-BE49-F238E27FC236}">
              <a16:creationId xmlns:a16="http://schemas.microsoft.com/office/drawing/2014/main" id="{00000000-0008-0000-0300-0000CE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07" name="Text Box 28">
          <a:extLst>
            <a:ext uri="{FF2B5EF4-FFF2-40B4-BE49-F238E27FC236}">
              <a16:creationId xmlns:a16="http://schemas.microsoft.com/office/drawing/2014/main" id="{00000000-0008-0000-0300-0000CF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08" name="Text Box 28">
          <a:extLst>
            <a:ext uri="{FF2B5EF4-FFF2-40B4-BE49-F238E27FC236}">
              <a16:creationId xmlns:a16="http://schemas.microsoft.com/office/drawing/2014/main" id="{00000000-0008-0000-0300-0000D0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09" name="Text Box 28">
          <a:extLst>
            <a:ext uri="{FF2B5EF4-FFF2-40B4-BE49-F238E27FC236}">
              <a16:creationId xmlns:a16="http://schemas.microsoft.com/office/drawing/2014/main" id="{00000000-0008-0000-0300-0000D1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10" name="Text Box 28">
          <a:extLst>
            <a:ext uri="{FF2B5EF4-FFF2-40B4-BE49-F238E27FC236}">
              <a16:creationId xmlns:a16="http://schemas.microsoft.com/office/drawing/2014/main" id="{00000000-0008-0000-0300-0000D2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11" name="Text Box 28">
          <a:extLst>
            <a:ext uri="{FF2B5EF4-FFF2-40B4-BE49-F238E27FC236}">
              <a16:creationId xmlns:a16="http://schemas.microsoft.com/office/drawing/2014/main" id="{00000000-0008-0000-0300-0000D3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12" name="Text Box 28">
          <a:extLst>
            <a:ext uri="{FF2B5EF4-FFF2-40B4-BE49-F238E27FC236}">
              <a16:creationId xmlns:a16="http://schemas.microsoft.com/office/drawing/2014/main" id="{00000000-0008-0000-0300-0000D4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13" name="Text Box 28">
          <a:extLst>
            <a:ext uri="{FF2B5EF4-FFF2-40B4-BE49-F238E27FC236}">
              <a16:creationId xmlns:a16="http://schemas.microsoft.com/office/drawing/2014/main" id="{00000000-0008-0000-0300-0000D5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14" name="Text Box 28">
          <a:extLst>
            <a:ext uri="{FF2B5EF4-FFF2-40B4-BE49-F238E27FC236}">
              <a16:creationId xmlns:a16="http://schemas.microsoft.com/office/drawing/2014/main" id="{00000000-0008-0000-0300-0000D6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15" name="Text Box 28">
          <a:extLst>
            <a:ext uri="{FF2B5EF4-FFF2-40B4-BE49-F238E27FC236}">
              <a16:creationId xmlns:a16="http://schemas.microsoft.com/office/drawing/2014/main" id="{00000000-0008-0000-0300-0000D7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16" name="Text Box 28">
          <a:extLst>
            <a:ext uri="{FF2B5EF4-FFF2-40B4-BE49-F238E27FC236}">
              <a16:creationId xmlns:a16="http://schemas.microsoft.com/office/drawing/2014/main" id="{00000000-0008-0000-0300-0000D8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17" name="Text Box 28">
          <a:extLst>
            <a:ext uri="{FF2B5EF4-FFF2-40B4-BE49-F238E27FC236}">
              <a16:creationId xmlns:a16="http://schemas.microsoft.com/office/drawing/2014/main" id="{00000000-0008-0000-0300-0000D9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18" name="Text Box 28">
          <a:extLst>
            <a:ext uri="{FF2B5EF4-FFF2-40B4-BE49-F238E27FC236}">
              <a16:creationId xmlns:a16="http://schemas.microsoft.com/office/drawing/2014/main" id="{00000000-0008-0000-0300-0000DA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19" name="Text Box 28">
          <a:extLst>
            <a:ext uri="{FF2B5EF4-FFF2-40B4-BE49-F238E27FC236}">
              <a16:creationId xmlns:a16="http://schemas.microsoft.com/office/drawing/2014/main" id="{00000000-0008-0000-0300-0000DB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20" name="Text Box 28">
          <a:extLst>
            <a:ext uri="{FF2B5EF4-FFF2-40B4-BE49-F238E27FC236}">
              <a16:creationId xmlns:a16="http://schemas.microsoft.com/office/drawing/2014/main" id="{00000000-0008-0000-0300-0000DC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21" name="Text Box 28">
          <a:extLst>
            <a:ext uri="{FF2B5EF4-FFF2-40B4-BE49-F238E27FC236}">
              <a16:creationId xmlns:a16="http://schemas.microsoft.com/office/drawing/2014/main" id="{00000000-0008-0000-0300-0000DD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22" name="Text Box 28">
          <a:extLst>
            <a:ext uri="{FF2B5EF4-FFF2-40B4-BE49-F238E27FC236}">
              <a16:creationId xmlns:a16="http://schemas.microsoft.com/office/drawing/2014/main" id="{00000000-0008-0000-0300-0000DE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23" name="Text Box 28">
          <a:extLst>
            <a:ext uri="{FF2B5EF4-FFF2-40B4-BE49-F238E27FC236}">
              <a16:creationId xmlns:a16="http://schemas.microsoft.com/office/drawing/2014/main" id="{00000000-0008-0000-0300-0000DF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24" name="Text Box 28">
          <a:extLst>
            <a:ext uri="{FF2B5EF4-FFF2-40B4-BE49-F238E27FC236}">
              <a16:creationId xmlns:a16="http://schemas.microsoft.com/office/drawing/2014/main" id="{00000000-0008-0000-0300-0000E0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25" name="Text Box 28">
          <a:extLst>
            <a:ext uri="{FF2B5EF4-FFF2-40B4-BE49-F238E27FC236}">
              <a16:creationId xmlns:a16="http://schemas.microsoft.com/office/drawing/2014/main" id="{00000000-0008-0000-0300-0000E1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26" name="Text Box 28">
          <a:extLst>
            <a:ext uri="{FF2B5EF4-FFF2-40B4-BE49-F238E27FC236}">
              <a16:creationId xmlns:a16="http://schemas.microsoft.com/office/drawing/2014/main" id="{00000000-0008-0000-0300-0000E2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27" name="Text Box 28">
          <a:extLst>
            <a:ext uri="{FF2B5EF4-FFF2-40B4-BE49-F238E27FC236}">
              <a16:creationId xmlns:a16="http://schemas.microsoft.com/office/drawing/2014/main" id="{00000000-0008-0000-0300-0000E3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28" name="Text Box 28">
          <a:extLst>
            <a:ext uri="{FF2B5EF4-FFF2-40B4-BE49-F238E27FC236}">
              <a16:creationId xmlns:a16="http://schemas.microsoft.com/office/drawing/2014/main" id="{00000000-0008-0000-0300-0000E4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29" name="Text Box 28">
          <a:extLst>
            <a:ext uri="{FF2B5EF4-FFF2-40B4-BE49-F238E27FC236}">
              <a16:creationId xmlns:a16="http://schemas.microsoft.com/office/drawing/2014/main" id="{00000000-0008-0000-0300-0000E5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30" name="Text Box 28">
          <a:extLst>
            <a:ext uri="{FF2B5EF4-FFF2-40B4-BE49-F238E27FC236}">
              <a16:creationId xmlns:a16="http://schemas.microsoft.com/office/drawing/2014/main" id="{00000000-0008-0000-0300-0000E6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31" name="Text Box 28">
          <a:extLst>
            <a:ext uri="{FF2B5EF4-FFF2-40B4-BE49-F238E27FC236}">
              <a16:creationId xmlns:a16="http://schemas.microsoft.com/office/drawing/2014/main" id="{00000000-0008-0000-0300-0000E7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32" name="Text Box 28">
          <a:extLst>
            <a:ext uri="{FF2B5EF4-FFF2-40B4-BE49-F238E27FC236}">
              <a16:creationId xmlns:a16="http://schemas.microsoft.com/office/drawing/2014/main" id="{00000000-0008-0000-0300-0000E8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33" name="Text Box 28">
          <a:extLst>
            <a:ext uri="{FF2B5EF4-FFF2-40B4-BE49-F238E27FC236}">
              <a16:creationId xmlns:a16="http://schemas.microsoft.com/office/drawing/2014/main" id="{00000000-0008-0000-0300-0000E9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34" name="Text Box 28">
          <a:extLst>
            <a:ext uri="{FF2B5EF4-FFF2-40B4-BE49-F238E27FC236}">
              <a16:creationId xmlns:a16="http://schemas.microsoft.com/office/drawing/2014/main" id="{00000000-0008-0000-0300-0000EA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35" name="Text Box 28">
          <a:extLst>
            <a:ext uri="{FF2B5EF4-FFF2-40B4-BE49-F238E27FC236}">
              <a16:creationId xmlns:a16="http://schemas.microsoft.com/office/drawing/2014/main" id="{00000000-0008-0000-0300-0000EB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36" name="Text Box 28">
          <a:extLst>
            <a:ext uri="{FF2B5EF4-FFF2-40B4-BE49-F238E27FC236}">
              <a16:creationId xmlns:a16="http://schemas.microsoft.com/office/drawing/2014/main" id="{00000000-0008-0000-0300-0000EC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37" name="Text Box 28">
          <a:extLst>
            <a:ext uri="{FF2B5EF4-FFF2-40B4-BE49-F238E27FC236}">
              <a16:creationId xmlns:a16="http://schemas.microsoft.com/office/drawing/2014/main" id="{00000000-0008-0000-0300-0000ED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38" name="Text Box 28">
          <a:extLst>
            <a:ext uri="{FF2B5EF4-FFF2-40B4-BE49-F238E27FC236}">
              <a16:creationId xmlns:a16="http://schemas.microsoft.com/office/drawing/2014/main" id="{00000000-0008-0000-0300-0000EE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39" name="Text Box 28">
          <a:extLst>
            <a:ext uri="{FF2B5EF4-FFF2-40B4-BE49-F238E27FC236}">
              <a16:creationId xmlns:a16="http://schemas.microsoft.com/office/drawing/2014/main" id="{00000000-0008-0000-0300-0000EF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40" name="Text Box 28">
          <a:extLst>
            <a:ext uri="{FF2B5EF4-FFF2-40B4-BE49-F238E27FC236}">
              <a16:creationId xmlns:a16="http://schemas.microsoft.com/office/drawing/2014/main" id="{00000000-0008-0000-0300-0000F0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41" name="Text Box 28">
          <a:extLst>
            <a:ext uri="{FF2B5EF4-FFF2-40B4-BE49-F238E27FC236}">
              <a16:creationId xmlns:a16="http://schemas.microsoft.com/office/drawing/2014/main" id="{00000000-0008-0000-0300-0000F1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42" name="Text Box 28">
          <a:extLst>
            <a:ext uri="{FF2B5EF4-FFF2-40B4-BE49-F238E27FC236}">
              <a16:creationId xmlns:a16="http://schemas.microsoft.com/office/drawing/2014/main" id="{00000000-0008-0000-0300-0000F2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43" name="Text Box 28">
          <a:extLst>
            <a:ext uri="{FF2B5EF4-FFF2-40B4-BE49-F238E27FC236}">
              <a16:creationId xmlns:a16="http://schemas.microsoft.com/office/drawing/2014/main" id="{00000000-0008-0000-0300-0000F3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44" name="Text Box 28">
          <a:extLst>
            <a:ext uri="{FF2B5EF4-FFF2-40B4-BE49-F238E27FC236}">
              <a16:creationId xmlns:a16="http://schemas.microsoft.com/office/drawing/2014/main" id="{00000000-0008-0000-0300-0000F4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45" name="Text Box 28">
          <a:extLst>
            <a:ext uri="{FF2B5EF4-FFF2-40B4-BE49-F238E27FC236}">
              <a16:creationId xmlns:a16="http://schemas.microsoft.com/office/drawing/2014/main" id="{00000000-0008-0000-0300-0000F5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46" name="Text Box 28">
          <a:extLst>
            <a:ext uri="{FF2B5EF4-FFF2-40B4-BE49-F238E27FC236}">
              <a16:creationId xmlns:a16="http://schemas.microsoft.com/office/drawing/2014/main" id="{00000000-0008-0000-0300-0000F6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47" name="Text Box 28">
          <a:extLst>
            <a:ext uri="{FF2B5EF4-FFF2-40B4-BE49-F238E27FC236}">
              <a16:creationId xmlns:a16="http://schemas.microsoft.com/office/drawing/2014/main" id="{00000000-0008-0000-0300-0000F7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48" name="Text Box 28">
          <a:extLst>
            <a:ext uri="{FF2B5EF4-FFF2-40B4-BE49-F238E27FC236}">
              <a16:creationId xmlns:a16="http://schemas.microsoft.com/office/drawing/2014/main" id="{00000000-0008-0000-0300-0000F8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49" name="Text Box 28">
          <a:extLst>
            <a:ext uri="{FF2B5EF4-FFF2-40B4-BE49-F238E27FC236}">
              <a16:creationId xmlns:a16="http://schemas.microsoft.com/office/drawing/2014/main" id="{00000000-0008-0000-0300-0000F9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50" name="Text Box 28">
          <a:extLst>
            <a:ext uri="{FF2B5EF4-FFF2-40B4-BE49-F238E27FC236}">
              <a16:creationId xmlns:a16="http://schemas.microsoft.com/office/drawing/2014/main" id="{00000000-0008-0000-0300-0000FA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51" name="Text Box 28">
          <a:extLst>
            <a:ext uri="{FF2B5EF4-FFF2-40B4-BE49-F238E27FC236}">
              <a16:creationId xmlns:a16="http://schemas.microsoft.com/office/drawing/2014/main" id="{00000000-0008-0000-0300-0000FB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52" name="Text Box 28">
          <a:extLst>
            <a:ext uri="{FF2B5EF4-FFF2-40B4-BE49-F238E27FC236}">
              <a16:creationId xmlns:a16="http://schemas.microsoft.com/office/drawing/2014/main" id="{00000000-0008-0000-0300-0000FC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53" name="Text Box 28">
          <a:extLst>
            <a:ext uri="{FF2B5EF4-FFF2-40B4-BE49-F238E27FC236}">
              <a16:creationId xmlns:a16="http://schemas.microsoft.com/office/drawing/2014/main" id="{00000000-0008-0000-0300-0000FD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54" name="Text Box 28">
          <a:extLst>
            <a:ext uri="{FF2B5EF4-FFF2-40B4-BE49-F238E27FC236}">
              <a16:creationId xmlns:a16="http://schemas.microsoft.com/office/drawing/2014/main" id="{00000000-0008-0000-0300-0000FE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55" name="Text Box 28">
          <a:extLst>
            <a:ext uri="{FF2B5EF4-FFF2-40B4-BE49-F238E27FC236}">
              <a16:creationId xmlns:a16="http://schemas.microsoft.com/office/drawing/2014/main" id="{00000000-0008-0000-0300-0000FF00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56" name="Text Box 28">
          <a:extLst>
            <a:ext uri="{FF2B5EF4-FFF2-40B4-BE49-F238E27FC236}">
              <a16:creationId xmlns:a16="http://schemas.microsoft.com/office/drawing/2014/main" id="{00000000-0008-0000-0300-000000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57" name="Text Box 28">
          <a:extLst>
            <a:ext uri="{FF2B5EF4-FFF2-40B4-BE49-F238E27FC236}">
              <a16:creationId xmlns:a16="http://schemas.microsoft.com/office/drawing/2014/main" id="{00000000-0008-0000-0300-000001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58" name="Text Box 28">
          <a:extLst>
            <a:ext uri="{FF2B5EF4-FFF2-40B4-BE49-F238E27FC236}">
              <a16:creationId xmlns:a16="http://schemas.microsoft.com/office/drawing/2014/main" id="{00000000-0008-0000-0300-000002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59" name="Text Box 28">
          <a:extLst>
            <a:ext uri="{FF2B5EF4-FFF2-40B4-BE49-F238E27FC236}">
              <a16:creationId xmlns:a16="http://schemas.microsoft.com/office/drawing/2014/main" id="{00000000-0008-0000-0300-000003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60" name="Text Box 28">
          <a:extLst>
            <a:ext uri="{FF2B5EF4-FFF2-40B4-BE49-F238E27FC236}">
              <a16:creationId xmlns:a16="http://schemas.microsoft.com/office/drawing/2014/main" id="{00000000-0008-0000-0300-000004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61" name="Text Box 28">
          <a:extLst>
            <a:ext uri="{FF2B5EF4-FFF2-40B4-BE49-F238E27FC236}">
              <a16:creationId xmlns:a16="http://schemas.microsoft.com/office/drawing/2014/main" id="{00000000-0008-0000-0300-000005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62" name="Text Box 28">
          <a:extLst>
            <a:ext uri="{FF2B5EF4-FFF2-40B4-BE49-F238E27FC236}">
              <a16:creationId xmlns:a16="http://schemas.microsoft.com/office/drawing/2014/main" id="{00000000-0008-0000-0300-000006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63" name="Text Box 28">
          <a:extLst>
            <a:ext uri="{FF2B5EF4-FFF2-40B4-BE49-F238E27FC236}">
              <a16:creationId xmlns:a16="http://schemas.microsoft.com/office/drawing/2014/main" id="{00000000-0008-0000-0300-000007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64" name="Text Box 28">
          <a:extLst>
            <a:ext uri="{FF2B5EF4-FFF2-40B4-BE49-F238E27FC236}">
              <a16:creationId xmlns:a16="http://schemas.microsoft.com/office/drawing/2014/main" id="{00000000-0008-0000-0300-000008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65" name="Text Box 28">
          <a:extLst>
            <a:ext uri="{FF2B5EF4-FFF2-40B4-BE49-F238E27FC236}">
              <a16:creationId xmlns:a16="http://schemas.microsoft.com/office/drawing/2014/main" id="{00000000-0008-0000-0300-000009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66" name="Text Box 28">
          <a:extLst>
            <a:ext uri="{FF2B5EF4-FFF2-40B4-BE49-F238E27FC236}">
              <a16:creationId xmlns:a16="http://schemas.microsoft.com/office/drawing/2014/main" id="{00000000-0008-0000-0300-00000A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67" name="Text Box 28">
          <a:extLst>
            <a:ext uri="{FF2B5EF4-FFF2-40B4-BE49-F238E27FC236}">
              <a16:creationId xmlns:a16="http://schemas.microsoft.com/office/drawing/2014/main" id="{00000000-0008-0000-0300-00000B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68" name="Text Box 28">
          <a:extLst>
            <a:ext uri="{FF2B5EF4-FFF2-40B4-BE49-F238E27FC236}">
              <a16:creationId xmlns:a16="http://schemas.microsoft.com/office/drawing/2014/main" id="{00000000-0008-0000-0300-00000C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69" name="Text Box 28">
          <a:extLst>
            <a:ext uri="{FF2B5EF4-FFF2-40B4-BE49-F238E27FC236}">
              <a16:creationId xmlns:a16="http://schemas.microsoft.com/office/drawing/2014/main" id="{00000000-0008-0000-0300-00000D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70" name="Text Box 28">
          <a:extLst>
            <a:ext uri="{FF2B5EF4-FFF2-40B4-BE49-F238E27FC236}">
              <a16:creationId xmlns:a16="http://schemas.microsoft.com/office/drawing/2014/main" id="{00000000-0008-0000-0300-00000E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71" name="Text Box 28">
          <a:extLst>
            <a:ext uri="{FF2B5EF4-FFF2-40B4-BE49-F238E27FC236}">
              <a16:creationId xmlns:a16="http://schemas.microsoft.com/office/drawing/2014/main" id="{00000000-0008-0000-0300-00000F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72" name="Text Box 28">
          <a:extLst>
            <a:ext uri="{FF2B5EF4-FFF2-40B4-BE49-F238E27FC236}">
              <a16:creationId xmlns:a16="http://schemas.microsoft.com/office/drawing/2014/main" id="{00000000-0008-0000-0300-000010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73" name="Text Box 28">
          <a:extLst>
            <a:ext uri="{FF2B5EF4-FFF2-40B4-BE49-F238E27FC236}">
              <a16:creationId xmlns:a16="http://schemas.microsoft.com/office/drawing/2014/main" id="{00000000-0008-0000-0300-000011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74" name="Text Box 28">
          <a:extLst>
            <a:ext uri="{FF2B5EF4-FFF2-40B4-BE49-F238E27FC236}">
              <a16:creationId xmlns:a16="http://schemas.microsoft.com/office/drawing/2014/main" id="{00000000-0008-0000-0300-000012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75" name="Text Box 28">
          <a:extLst>
            <a:ext uri="{FF2B5EF4-FFF2-40B4-BE49-F238E27FC236}">
              <a16:creationId xmlns:a16="http://schemas.microsoft.com/office/drawing/2014/main" id="{00000000-0008-0000-0300-000013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76" name="Text Box 28">
          <a:extLst>
            <a:ext uri="{FF2B5EF4-FFF2-40B4-BE49-F238E27FC236}">
              <a16:creationId xmlns:a16="http://schemas.microsoft.com/office/drawing/2014/main" id="{00000000-0008-0000-0300-000014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77" name="Text Box 28">
          <a:extLst>
            <a:ext uri="{FF2B5EF4-FFF2-40B4-BE49-F238E27FC236}">
              <a16:creationId xmlns:a16="http://schemas.microsoft.com/office/drawing/2014/main" id="{00000000-0008-0000-0300-000015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78" name="Text Box 28">
          <a:extLst>
            <a:ext uri="{FF2B5EF4-FFF2-40B4-BE49-F238E27FC236}">
              <a16:creationId xmlns:a16="http://schemas.microsoft.com/office/drawing/2014/main" id="{00000000-0008-0000-0300-000016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79" name="Text Box 28">
          <a:extLst>
            <a:ext uri="{FF2B5EF4-FFF2-40B4-BE49-F238E27FC236}">
              <a16:creationId xmlns:a16="http://schemas.microsoft.com/office/drawing/2014/main" id="{00000000-0008-0000-0300-000017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80" name="Text Box 28">
          <a:extLst>
            <a:ext uri="{FF2B5EF4-FFF2-40B4-BE49-F238E27FC236}">
              <a16:creationId xmlns:a16="http://schemas.microsoft.com/office/drawing/2014/main" id="{00000000-0008-0000-0300-000018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81" name="Text Box 28">
          <a:extLst>
            <a:ext uri="{FF2B5EF4-FFF2-40B4-BE49-F238E27FC236}">
              <a16:creationId xmlns:a16="http://schemas.microsoft.com/office/drawing/2014/main" id="{00000000-0008-0000-0300-000019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82" name="Text Box 28">
          <a:extLst>
            <a:ext uri="{FF2B5EF4-FFF2-40B4-BE49-F238E27FC236}">
              <a16:creationId xmlns:a16="http://schemas.microsoft.com/office/drawing/2014/main" id="{00000000-0008-0000-0300-00001A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83" name="Text Box 28">
          <a:extLst>
            <a:ext uri="{FF2B5EF4-FFF2-40B4-BE49-F238E27FC236}">
              <a16:creationId xmlns:a16="http://schemas.microsoft.com/office/drawing/2014/main" id="{00000000-0008-0000-0300-00001B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84" name="Text Box 28">
          <a:extLst>
            <a:ext uri="{FF2B5EF4-FFF2-40B4-BE49-F238E27FC236}">
              <a16:creationId xmlns:a16="http://schemas.microsoft.com/office/drawing/2014/main" id="{00000000-0008-0000-0300-00001C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85" name="Text Box 28">
          <a:extLst>
            <a:ext uri="{FF2B5EF4-FFF2-40B4-BE49-F238E27FC236}">
              <a16:creationId xmlns:a16="http://schemas.microsoft.com/office/drawing/2014/main" id="{00000000-0008-0000-0300-00001D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86" name="Text Box 28">
          <a:extLst>
            <a:ext uri="{FF2B5EF4-FFF2-40B4-BE49-F238E27FC236}">
              <a16:creationId xmlns:a16="http://schemas.microsoft.com/office/drawing/2014/main" id="{00000000-0008-0000-0300-00001E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87" name="Text Box 28">
          <a:extLst>
            <a:ext uri="{FF2B5EF4-FFF2-40B4-BE49-F238E27FC236}">
              <a16:creationId xmlns:a16="http://schemas.microsoft.com/office/drawing/2014/main" id="{00000000-0008-0000-0300-00001F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88" name="Text Box 28">
          <a:extLst>
            <a:ext uri="{FF2B5EF4-FFF2-40B4-BE49-F238E27FC236}">
              <a16:creationId xmlns:a16="http://schemas.microsoft.com/office/drawing/2014/main" id="{00000000-0008-0000-0300-000020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89" name="Text Box 28">
          <a:extLst>
            <a:ext uri="{FF2B5EF4-FFF2-40B4-BE49-F238E27FC236}">
              <a16:creationId xmlns:a16="http://schemas.microsoft.com/office/drawing/2014/main" id="{00000000-0008-0000-0300-000021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90" name="Text Box 28">
          <a:extLst>
            <a:ext uri="{FF2B5EF4-FFF2-40B4-BE49-F238E27FC236}">
              <a16:creationId xmlns:a16="http://schemas.microsoft.com/office/drawing/2014/main" id="{00000000-0008-0000-0300-000022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91" name="Text Box 28">
          <a:extLst>
            <a:ext uri="{FF2B5EF4-FFF2-40B4-BE49-F238E27FC236}">
              <a16:creationId xmlns:a16="http://schemas.microsoft.com/office/drawing/2014/main" id="{00000000-0008-0000-0300-000023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92" name="Text Box 28">
          <a:extLst>
            <a:ext uri="{FF2B5EF4-FFF2-40B4-BE49-F238E27FC236}">
              <a16:creationId xmlns:a16="http://schemas.microsoft.com/office/drawing/2014/main" id="{00000000-0008-0000-0300-000024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93" name="Text Box 28">
          <a:extLst>
            <a:ext uri="{FF2B5EF4-FFF2-40B4-BE49-F238E27FC236}">
              <a16:creationId xmlns:a16="http://schemas.microsoft.com/office/drawing/2014/main" id="{00000000-0008-0000-0300-000025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94" name="Text Box 28">
          <a:extLst>
            <a:ext uri="{FF2B5EF4-FFF2-40B4-BE49-F238E27FC236}">
              <a16:creationId xmlns:a16="http://schemas.microsoft.com/office/drawing/2014/main" id="{00000000-0008-0000-0300-000026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95" name="Text Box 28">
          <a:extLst>
            <a:ext uri="{FF2B5EF4-FFF2-40B4-BE49-F238E27FC236}">
              <a16:creationId xmlns:a16="http://schemas.microsoft.com/office/drawing/2014/main" id="{00000000-0008-0000-0300-000027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96" name="Text Box 28">
          <a:extLst>
            <a:ext uri="{FF2B5EF4-FFF2-40B4-BE49-F238E27FC236}">
              <a16:creationId xmlns:a16="http://schemas.microsoft.com/office/drawing/2014/main" id="{00000000-0008-0000-0300-000028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97" name="Text Box 28">
          <a:extLst>
            <a:ext uri="{FF2B5EF4-FFF2-40B4-BE49-F238E27FC236}">
              <a16:creationId xmlns:a16="http://schemas.microsoft.com/office/drawing/2014/main" id="{00000000-0008-0000-0300-000029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98" name="Text Box 28">
          <a:extLst>
            <a:ext uri="{FF2B5EF4-FFF2-40B4-BE49-F238E27FC236}">
              <a16:creationId xmlns:a16="http://schemas.microsoft.com/office/drawing/2014/main" id="{00000000-0008-0000-0300-00002A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299" name="Text Box 28">
          <a:extLst>
            <a:ext uri="{FF2B5EF4-FFF2-40B4-BE49-F238E27FC236}">
              <a16:creationId xmlns:a16="http://schemas.microsoft.com/office/drawing/2014/main" id="{00000000-0008-0000-0300-00002B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00" name="Text Box 28">
          <a:extLst>
            <a:ext uri="{FF2B5EF4-FFF2-40B4-BE49-F238E27FC236}">
              <a16:creationId xmlns:a16="http://schemas.microsoft.com/office/drawing/2014/main" id="{00000000-0008-0000-0300-00002C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01" name="Text Box 28">
          <a:extLst>
            <a:ext uri="{FF2B5EF4-FFF2-40B4-BE49-F238E27FC236}">
              <a16:creationId xmlns:a16="http://schemas.microsoft.com/office/drawing/2014/main" id="{00000000-0008-0000-0300-00002D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02" name="Text Box 28">
          <a:extLst>
            <a:ext uri="{FF2B5EF4-FFF2-40B4-BE49-F238E27FC236}">
              <a16:creationId xmlns:a16="http://schemas.microsoft.com/office/drawing/2014/main" id="{00000000-0008-0000-0300-00002E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03" name="Text Box 28">
          <a:extLst>
            <a:ext uri="{FF2B5EF4-FFF2-40B4-BE49-F238E27FC236}">
              <a16:creationId xmlns:a16="http://schemas.microsoft.com/office/drawing/2014/main" id="{00000000-0008-0000-0300-00002F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04" name="Text Box 28">
          <a:extLst>
            <a:ext uri="{FF2B5EF4-FFF2-40B4-BE49-F238E27FC236}">
              <a16:creationId xmlns:a16="http://schemas.microsoft.com/office/drawing/2014/main" id="{00000000-0008-0000-0300-000030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05" name="Text Box 28">
          <a:extLst>
            <a:ext uri="{FF2B5EF4-FFF2-40B4-BE49-F238E27FC236}">
              <a16:creationId xmlns:a16="http://schemas.microsoft.com/office/drawing/2014/main" id="{00000000-0008-0000-0300-000031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06" name="Text Box 28">
          <a:extLst>
            <a:ext uri="{FF2B5EF4-FFF2-40B4-BE49-F238E27FC236}">
              <a16:creationId xmlns:a16="http://schemas.microsoft.com/office/drawing/2014/main" id="{00000000-0008-0000-0300-000032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07" name="Text Box 28">
          <a:extLst>
            <a:ext uri="{FF2B5EF4-FFF2-40B4-BE49-F238E27FC236}">
              <a16:creationId xmlns:a16="http://schemas.microsoft.com/office/drawing/2014/main" id="{00000000-0008-0000-0300-000033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08" name="Text Box 28">
          <a:extLst>
            <a:ext uri="{FF2B5EF4-FFF2-40B4-BE49-F238E27FC236}">
              <a16:creationId xmlns:a16="http://schemas.microsoft.com/office/drawing/2014/main" id="{00000000-0008-0000-0300-000034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09" name="Text Box 28">
          <a:extLst>
            <a:ext uri="{FF2B5EF4-FFF2-40B4-BE49-F238E27FC236}">
              <a16:creationId xmlns:a16="http://schemas.microsoft.com/office/drawing/2014/main" id="{00000000-0008-0000-0300-000035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10" name="Text Box 28">
          <a:extLst>
            <a:ext uri="{FF2B5EF4-FFF2-40B4-BE49-F238E27FC236}">
              <a16:creationId xmlns:a16="http://schemas.microsoft.com/office/drawing/2014/main" id="{00000000-0008-0000-0300-000036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11" name="Text Box 28">
          <a:extLst>
            <a:ext uri="{FF2B5EF4-FFF2-40B4-BE49-F238E27FC236}">
              <a16:creationId xmlns:a16="http://schemas.microsoft.com/office/drawing/2014/main" id="{00000000-0008-0000-0300-000037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12" name="Text Box 28">
          <a:extLst>
            <a:ext uri="{FF2B5EF4-FFF2-40B4-BE49-F238E27FC236}">
              <a16:creationId xmlns:a16="http://schemas.microsoft.com/office/drawing/2014/main" id="{00000000-0008-0000-0300-000038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13" name="Text Box 28">
          <a:extLst>
            <a:ext uri="{FF2B5EF4-FFF2-40B4-BE49-F238E27FC236}">
              <a16:creationId xmlns:a16="http://schemas.microsoft.com/office/drawing/2014/main" id="{00000000-0008-0000-0300-000039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14" name="Text Box 28">
          <a:extLst>
            <a:ext uri="{FF2B5EF4-FFF2-40B4-BE49-F238E27FC236}">
              <a16:creationId xmlns:a16="http://schemas.microsoft.com/office/drawing/2014/main" id="{00000000-0008-0000-0300-00003A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15" name="Text Box 28">
          <a:extLst>
            <a:ext uri="{FF2B5EF4-FFF2-40B4-BE49-F238E27FC236}">
              <a16:creationId xmlns:a16="http://schemas.microsoft.com/office/drawing/2014/main" id="{00000000-0008-0000-0300-00003B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16" name="Text Box 28">
          <a:extLst>
            <a:ext uri="{FF2B5EF4-FFF2-40B4-BE49-F238E27FC236}">
              <a16:creationId xmlns:a16="http://schemas.microsoft.com/office/drawing/2014/main" id="{00000000-0008-0000-0300-00003C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17" name="Text Box 28">
          <a:extLst>
            <a:ext uri="{FF2B5EF4-FFF2-40B4-BE49-F238E27FC236}">
              <a16:creationId xmlns:a16="http://schemas.microsoft.com/office/drawing/2014/main" id="{00000000-0008-0000-0300-00003D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18" name="Text Box 28">
          <a:extLst>
            <a:ext uri="{FF2B5EF4-FFF2-40B4-BE49-F238E27FC236}">
              <a16:creationId xmlns:a16="http://schemas.microsoft.com/office/drawing/2014/main" id="{00000000-0008-0000-0300-00003E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19" name="Text Box 28">
          <a:extLst>
            <a:ext uri="{FF2B5EF4-FFF2-40B4-BE49-F238E27FC236}">
              <a16:creationId xmlns:a16="http://schemas.microsoft.com/office/drawing/2014/main" id="{00000000-0008-0000-0300-00003F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20" name="Text Box 28">
          <a:extLst>
            <a:ext uri="{FF2B5EF4-FFF2-40B4-BE49-F238E27FC236}">
              <a16:creationId xmlns:a16="http://schemas.microsoft.com/office/drawing/2014/main" id="{00000000-0008-0000-0300-000040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21" name="Text Box 28">
          <a:extLst>
            <a:ext uri="{FF2B5EF4-FFF2-40B4-BE49-F238E27FC236}">
              <a16:creationId xmlns:a16="http://schemas.microsoft.com/office/drawing/2014/main" id="{00000000-0008-0000-0300-000041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22" name="Text Box 28">
          <a:extLst>
            <a:ext uri="{FF2B5EF4-FFF2-40B4-BE49-F238E27FC236}">
              <a16:creationId xmlns:a16="http://schemas.microsoft.com/office/drawing/2014/main" id="{00000000-0008-0000-0300-000042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23" name="Text Box 28">
          <a:extLst>
            <a:ext uri="{FF2B5EF4-FFF2-40B4-BE49-F238E27FC236}">
              <a16:creationId xmlns:a16="http://schemas.microsoft.com/office/drawing/2014/main" id="{00000000-0008-0000-0300-000043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24" name="Text Box 28">
          <a:extLst>
            <a:ext uri="{FF2B5EF4-FFF2-40B4-BE49-F238E27FC236}">
              <a16:creationId xmlns:a16="http://schemas.microsoft.com/office/drawing/2014/main" id="{00000000-0008-0000-0300-000044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25" name="Text Box 28">
          <a:extLst>
            <a:ext uri="{FF2B5EF4-FFF2-40B4-BE49-F238E27FC236}">
              <a16:creationId xmlns:a16="http://schemas.microsoft.com/office/drawing/2014/main" id="{00000000-0008-0000-0300-000045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26" name="Text Box 28">
          <a:extLst>
            <a:ext uri="{FF2B5EF4-FFF2-40B4-BE49-F238E27FC236}">
              <a16:creationId xmlns:a16="http://schemas.microsoft.com/office/drawing/2014/main" id="{00000000-0008-0000-0300-000046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27" name="Text Box 28">
          <a:extLst>
            <a:ext uri="{FF2B5EF4-FFF2-40B4-BE49-F238E27FC236}">
              <a16:creationId xmlns:a16="http://schemas.microsoft.com/office/drawing/2014/main" id="{00000000-0008-0000-0300-000047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28" name="Text Box 28">
          <a:extLst>
            <a:ext uri="{FF2B5EF4-FFF2-40B4-BE49-F238E27FC236}">
              <a16:creationId xmlns:a16="http://schemas.microsoft.com/office/drawing/2014/main" id="{00000000-0008-0000-0300-000048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29" name="Text Box 28">
          <a:extLst>
            <a:ext uri="{FF2B5EF4-FFF2-40B4-BE49-F238E27FC236}">
              <a16:creationId xmlns:a16="http://schemas.microsoft.com/office/drawing/2014/main" id="{00000000-0008-0000-0300-000049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30" name="Text Box 28">
          <a:extLst>
            <a:ext uri="{FF2B5EF4-FFF2-40B4-BE49-F238E27FC236}">
              <a16:creationId xmlns:a16="http://schemas.microsoft.com/office/drawing/2014/main" id="{00000000-0008-0000-0300-00004A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31" name="Text Box 28">
          <a:extLst>
            <a:ext uri="{FF2B5EF4-FFF2-40B4-BE49-F238E27FC236}">
              <a16:creationId xmlns:a16="http://schemas.microsoft.com/office/drawing/2014/main" id="{00000000-0008-0000-0300-00004B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32" name="Text Box 28">
          <a:extLst>
            <a:ext uri="{FF2B5EF4-FFF2-40B4-BE49-F238E27FC236}">
              <a16:creationId xmlns:a16="http://schemas.microsoft.com/office/drawing/2014/main" id="{00000000-0008-0000-0300-00004C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33" name="Text Box 28">
          <a:extLst>
            <a:ext uri="{FF2B5EF4-FFF2-40B4-BE49-F238E27FC236}">
              <a16:creationId xmlns:a16="http://schemas.microsoft.com/office/drawing/2014/main" id="{00000000-0008-0000-0300-00004D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34" name="Text Box 28">
          <a:extLst>
            <a:ext uri="{FF2B5EF4-FFF2-40B4-BE49-F238E27FC236}">
              <a16:creationId xmlns:a16="http://schemas.microsoft.com/office/drawing/2014/main" id="{00000000-0008-0000-0300-00004E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35" name="Text Box 28">
          <a:extLst>
            <a:ext uri="{FF2B5EF4-FFF2-40B4-BE49-F238E27FC236}">
              <a16:creationId xmlns:a16="http://schemas.microsoft.com/office/drawing/2014/main" id="{00000000-0008-0000-0300-00004F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36" name="Text Box 28">
          <a:extLst>
            <a:ext uri="{FF2B5EF4-FFF2-40B4-BE49-F238E27FC236}">
              <a16:creationId xmlns:a16="http://schemas.microsoft.com/office/drawing/2014/main" id="{00000000-0008-0000-0300-000050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37" name="Text Box 28">
          <a:extLst>
            <a:ext uri="{FF2B5EF4-FFF2-40B4-BE49-F238E27FC236}">
              <a16:creationId xmlns:a16="http://schemas.microsoft.com/office/drawing/2014/main" id="{00000000-0008-0000-0300-000051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38" name="Text Box 28">
          <a:extLst>
            <a:ext uri="{FF2B5EF4-FFF2-40B4-BE49-F238E27FC236}">
              <a16:creationId xmlns:a16="http://schemas.microsoft.com/office/drawing/2014/main" id="{00000000-0008-0000-0300-000052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39" name="Text Box 28">
          <a:extLst>
            <a:ext uri="{FF2B5EF4-FFF2-40B4-BE49-F238E27FC236}">
              <a16:creationId xmlns:a16="http://schemas.microsoft.com/office/drawing/2014/main" id="{00000000-0008-0000-0300-000053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40" name="Text Box 28">
          <a:extLst>
            <a:ext uri="{FF2B5EF4-FFF2-40B4-BE49-F238E27FC236}">
              <a16:creationId xmlns:a16="http://schemas.microsoft.com/office/drawing/2014/main" id="{00000000-0008-0000-0300-000054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41" name="Text Box 28">
          <a:extLst>
            <a:ext uri="{FF2B5EF4-FFF2-40B4-BE49-F238E27FC236}">
              <a16:creationId xmlns:a16="http://schemas.microsoft.com/office/drawing/2014/main" id="{00000000-0008-0000-0300-000055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42" name="Text Box 28">
          <a:extLst>
            <a:ext uri="{FF2B5EF4-FFF2-40B4-BE49-F238E27FC236}">
              <a16:creationId xmlns:a16="http://schemas.microsoft.com/office/drawing/2014/main" id="{00000000-0008-0000-0300-000056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43" name="Text Box 28">
          <a:extLst>
            <a:ext uri="{FF2B5EF4-FFF2-40B4-BE49-F238E27FC236}">
              <a16:creationId xmlns:a16="http://schemas.microsoft.com/office/drawing/2014/main" id="{00000000-0008-0000-0300-000057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44" name="Text Box 28">
          <a:extLst>
            <a:ext uri="{FF2B5EF4-FFF2-40B4-BE49-F238E27FC236}">
              <a16:creationId xmlns:a16="http://schemas.microsoft.com/office/drawing/2014/main" id="{00000000-0008-0000-0300-000058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45" name="Text Box 28">
          <a:extLst>
            <a:ext uri="{FF2B5EF4-FFF2-40B4-BE49-F238E27FC236}">
              <a16:creationId xmlns:a16="http://schemas.microsoft.com/office/drawing/2014/main" id="{00000000-0008-0000-0300-000059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46" name="Text Box 28">
          <a:extLst>
            <a:ext uri="{FF2B5EF4-FFF2-40B4-BE49-F238E27FC236}">
              <a16:creationId xmlns:a16="http://schemas.microsoft.com/office/drawing/2014/main" id="{00000000-0008-0000-0300-00005A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47" name="Text Box 28">
          <a:extLst>
            <a:ext uri="{FF2B5EF4-FFF2-40B4-BE49-F238E27FC236}">
              <a16:creationId xmlns:a16="http://schemas.microsoft.com/office/drawing/2014/main" id="{00000000-0008-0000-0300-00005B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48" name="Text Box 28">
          <a:extLst>
            <a:ext uri="{FF2B5EF4-FFF2-40B4-BE49-F238E27FC236}">
              <a16:creationId xmlns:a16="http://schemas.microsoft.com/office/drawing/2014/main" id="{00000000-0008-0000-0300-00005C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49" name="Text Box 28">
          <a:extLst>
            <a:ext uri="{FF2B5EF4-FFF2-40B4-BE49-F238E27FC236}">
              <a16:creationId xmlns:a16="http://schemas.microsoft.com/office/drawing/2014/main" id="{00000000-0008-0000-0300-00005D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50" name="Text Box 28">
          <a:extLst>
            <a:ext uri="{FF2B5EF4-FFF2-40B4-BE49-F238E27FC236}">
              <a16:creationId xmlns:a16="http://schemas.microsoft.com/office/drawing/2014/main" id="{00000000-0008-0000-0300-00005E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51" name="Text Box 28">
          <a:extLst>
            <a:ext uri="{FF2B5EF4-FFF2-40B4-BE49-F238E27FC236}">
              <a16:creationId xmlns:a16="http://schemas.microsoft.com/office/drawing/2014/main" id="{00000000-0008-0000-0300-00005F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52" name="Text Box 28">
          <a:extLst>
            <a:ext uri="{FF2B5EF4-FFF2-40B4-BE49-F238E27FC236}">
              <a16:creationId xmlns:a16="http://schemas.microsoft.com/office/drawing/2014/main" id="{00000000-0008-0000-0300-000060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53" name="Text Box 28">
          <a:extLst>
            <a:ext uri="{FF2B5EF4-FFF2-40B4-BE49-F238E27FC236}">
              <a16:creationId xmlns:a16="http://schemas.microsoft.com/office/drawing/2014/main" id="{00000000-0008-0000-0300-000061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54" name="Text Box 28">
          <a:extLst>
            <a:ext uri="{FF2B5EF4-FFF2-40B4-BE49-F238E27FC236}">
              <a16:creationId xmlns:a16="http://schemas.microsoft.com/office/drawing/2014/main" id="{00000000-0008-0000-0300-000062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55" name="Text Box 28">
          <a:extLst>
            <a:ext uri="{FF2B5EF4-FFF2-40B4-BE49-F238E27FC236}">
              <a16:creationId xmlns:a16="http://schemas.microsoft.com/office/drawing/2014/main" id="{00000000-0008-0000-0300-000063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56" name="Text Box 28">
          <a:extLst>
            <a:ext uri="{FF2B5EF4-FFF2-40B4-BE49-F238E27FC236}">
              <a16:creationId xmlns:a16="http://schemas.microsoft.com/office/drawing/2014/main" id="{00000000-0008-0000-0300-000064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57" name="Text Box 28">
          <a:extLst>
            <a:ext uri="{FF2B5EF4-FFF2-40B4-BE49-F238E27FC236}">
              <a16:creationId xmlns:a16="http://schemas.microsoft.com/office/drawing/2014/main" id="{00000000-0008-0000-0300-000065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58" name="Text Box 28">
          <a:extLst>
            <a:ext uri="{FF2B5EF4-FFF2-40B4-BE49-F238E27FC236}">
              <a16:creationId xmlns:a16="http://schemas.microsoft.com/office/drawing/2014/main" id="{00000000-0008-0000-0300-000066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59" name="Text Box 28">
          <a:extLst>
            <a:ext uri="{FF2B5EF4-FFF2-40B4-BE49-F238E27FC236}">
              <a16:creationId xmlns:a16="http://schemas.microsoft.com/office/drawing/2014/main" id="{00000000-0008-0000-0300-000067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60" name="Text Box 28">
          <a:extLst>
            <a:ext uri="{FF2B5EF4-FFF2-40B4-BE49-F238E27FC236}">
              <a16:creationId xmlns:a16="http://schemas.microsoft.com/office/drawing/2014/main" id="{00000000-0008-0000-0300-000068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61" name="Text Box 28">
          <a:extLst>
            <a:ext uri="{FF2B5EF4-FFF2-40B4-BE49-F238E27FC236}">
              <a16:creationId xmlns:a16="http://schemas.microsoft.com/office/drawing/2014/main" id="{00000000-0008-0000-0300-000069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62" name="Text Box 28">
          <a:extLst>
            <a:ext uri="{FF2B5EF4-FFF2-40B4-BE49-F238E27FC236}">
              <a16:creationId xmlns:a16="http://schemas.microsoft.com/office/drawing/2014/main" id="{00000000-0008-0000-0300-00006A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63" name="Text Box 28">
          <a:extLst>
            <a:ext uri="{FF2B5EF4-FFF2-40B4-BE49-F238E27FC236}">
              <a16:creationId xmlns:a16="http://schemas.microsoft.com/office/drawing/2014/main" id="{00000000-0008-0000-0300-00006B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64" name="Text Box 28">
          <a:extLst>
            <a:ext uri="{FF2B5EF4-FFF2-40B4-BE49-F238E27FC236}">
              <a16:creationId xmlns:a16="http://schemas.microsoft.com/office/drawing/2014/main" id="{00000000-0008-0000-0300-00006C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65" name="Text Box 28">
          <a:extLst>
            <a:ext uri="{FF2B5EF4-FFF2-40B4-BE49-F238E27FC236}">
              <a16:creationId xmlns:a16="http://schemas.microsoft.com/office/drawing/2014/main" id="{00000000-0008-0000-0300-00006D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66" name="Text Box 28">
          <a:extLst>
            <a:ext uri="{FF2B5EF4-FFF2-40B4-BE49-F238E27FC236}">
              <a16:creationId xmlns:a16="http://schemas.microsoft.com/office/drawing/2014/main" id="{00000000-0008-0000-0300-00006E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67" name="Text Box 28">
          <a:extLst>
            <a:ext uri="{FF2B5EF4-FFF2-40B4-BE49-F238E27FC236}">
              <a16:creationId xmlns:a16="http://schemas.microsoft.com/office/drawing/2014/main" id="{00000000-0008-0000-0300-00006F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68" name="Text Box 28">
          <a:extLst>
            <a:ext uri="{FF2B5EF4-FFF2-40B4-BE49-F238E27FC236}">
              <a16:creationId xmlns:a16="http://schemas.microsoft.com/office/drawing/2014/main" id="{00000000-0008-0000-0300-000070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69" name="Text Box 28">
          <a:extLst>
            <a:ext uri="{FF2B5EF4-FFF2-40B4-BE49-F238E27FC236}">
              <a16:creationId xmlns:a16="http://schemas.microsoft.com/office/drawing/2014/main" id="{00000000-0008-0000-0300-000071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70" name="Text Box 28">
          <a:extLst>
            <a:ext uri="{FF2B5EF4-FFF2-40B4-BE49-F238E27FC236}">
              <a16:creationId xmlns:a16="http://schemas.microsoft.com/office/drawing/2014/main" id="{00000000-0008-0000-0300-000072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71" name="Text Box 28">
          <a:extLst>
            <a:ext uri="{FF2B5EF4-FFF2-40B4-BE49-F238E27FC236}">
              <a16:creationId xmlns:a16="http://schemas.microsoft.com/office/drawing/2014/main" id="{00000000-0008-0000-0300-000073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72" name="Text Box 28">
          <a:extLst>
            <a:ext uri="{FF2B5EF4-FFF2-40B4-BE49-F238E27FC236}">
              <a16:creationId xmlns:a16="http://schemas.microsoft.com/office/drawing/2014/main" id="{00000000-0008-0000-0300-000074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73" name="Text Box 28">
          <a:extLst>
            <a:ext uri="{FF2B5EF4-FFF2-40B4-BE49-F238E27FC236}">
              <a16:creationId xmlns:a16="http://schemas.microsoft.com/office/drawing/2014/main" id="{00000000-0008-0000-0300-000075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74" name="Text Box 28">
          <a:extLst>
            <a:ext uri="{FF2B5EF4-FFF2-40B4-BE49-F238E27FC236}">
              <a16:creationId xmlns:a16="http://schemas.microsoft.com/office/drawing/2014/main" id="{00000000-0008-0000-0300-000076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75" name="Text Box 28">
          <a:extLst>
            <a:ext uri="{FF2B5EF4-FFF2-40B4-BE49-F238E27FC236}">
              <a16:creationId xmlns:a16="http://schemas.microsoft.com/office/drawing/2014/main" id="{00000000-0008-0000-0300-000077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76" name="Text Box 28">
          <a:extLst>
            <a:ext uri="{FF2B5EF4-FFF2-40B4-BE49-F238E27FC236}">
              <a16:creationId xmlns:a16="http://schemas.microsoft.com/office/drawing/2014/main" id="{00000000-0008-0000-0300-000078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77" name="Text Box 28">
          <a:extLst>
            <a:ext uri="{FF2B5EF4-FFF2-40B4-BE49-F238E27FC236}">
              <a16:creationId xmlns:a16="http://schemas.microsoft.com/office/drawing/2014/main" id="{00000000-0008-0000-0300-000079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78" name="Text Box 28">
          <a:extLst>
            <a:ext uri="{FF2B5EF4-FFF2-40B4-BE49-F238E27FC236}">
              <a16:creationId xmlns:a16="http://schemas.microsoft.com/office/drawing/2014/main" id="{00000000-0008-0000-0300-00007A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79" name="Text Box 28">
          <a:extLst>
            <a:ext uri="{FF2B5EF4-FFF2-40B4-BE49-F238E27FC236}">
              <a16:creationId xmlns:a16="http://schemas.microsoft.com/office/drawing/2014/main" id="{00000000-0008-0000-0300-00007B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80" name="Text Box 28">
          <a:extLst>
            <a:ext uri="{FF2B5EF4-FFF2-40B4-BE49-F238E27FC236}">
              <a16:creationId xmlns:a16="http://schemas.microsoft.com/office/drawing/2014/main" id="{00000000-0008-0000-0300-00007C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81" name="Text Box 28">
          <a:extLst>
            <a:ext uri="{FF2B5EF4-FFF2-40B4-BE49-F238E27FC236}">
              <a16:creationId xmlns:a16="http://schemas.microsoft.com/office/drawing/2014/main" id="{00000000-0008-0000-0300-00007D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82" name="Text Box 28">
          <a:extLst>
            <a:ext uri="{FF2B5EF4-FFF2-40B4-BE49-F238E27FC236}">
              <a16:creationId xmlns:a16="http://schemas.microsoft.com/office/drawing/2014/main" id="{00000000-0008-0000-0300-00007E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83" name="Text Box 28">
          <a:extLst>
            <a:ext uri="{FF2B5EF4-FFF2-40B4-BE49-F238E27FC236}">
              <a16:creationId xmlns:a16="http://schemas.microsoft.com/office/drawing/2014/main" id="{00000000-0008-0000-0300-00007F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84" name="Text Box 28">
          <a:extLst>
            <a:ext uri="{FF2B5EF4-FFF2-40B4-BE49-F238E27FC236}">
              <a16:creationId xmlns:a16="http://schemas.microsoft.com/office/drawing/2014/main" id="{00000000-0008-0000-0300-000080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85" name="Text Box 28">
          <a:extLst>
            <a:ext uri="{FF2B5EF4-FFF2-40B4-BE49-F238E27FC236}">
              <a16:creationId xmlns:a16="http://schemas.microsoft.com/office/drawing/2014/main" id="{00000000-0008-0000-0300-000081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86" name="Text Box 28">
          <a:extLst>
            <a:ext uri="{FF2B5EF4-FFF2-40B4-BE49-F238E27FC236}">
              <a16:creationId xmlns:a16="http://schemas.microsoft.com/office/drawing/2014/main" id="{00000000-0008-0000-0300-000082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87" name="Text Box 28">
          <a:extLst>
            <a:ext uri="{FF2B5EF4-FFF2-40B4-BE49-F238E27FC236}">
              <a16:creationId xmlns:a16="http://schemas.microsoft.com/office/drawing/2014/main" id="{00000000-0008-0000-0300-000083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88" name="Text Box 28">
          <a:extLst>
            <a:ext uri="{FF2B5EF4-FFF2-40B4-BE49-F238E27FC236}">
              <a16:creationId xmlns:a16="http://schemas.microsoft.com/office/drawing/2014/main" id="{00000000-0008-0000-0300-000084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89" name="Text Box 28">
          <a:extLst>
            <a:ext uri="{FF2B5EF4-FFF2-40B4-BE49-F238E27FC236}">
              <a16:creationId xmlns:a16="http://schemas.microsoft.com/office/drawing/2014/main" id="{00000000-0008-0000-0300-000085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90" name="Text Box 28">
          <a:extLst>
            <a:ext uri="{FF2B5EF4-FFF2-40B4-BE49-F238E27FC236}">
              <a16:creationId xmlns:a16="http://schemas.microsoft.com/office/drawing/2014/main" id="{00000000-0008-0000-0300-000086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91" name="Text Box 28">
          <a:extLst>
            <a:ext uri="{FF2B5EF4-FFF2-40B4-BE49-F238E27FC236}">
              <a16:creationId xmlns:a16="http://schemas.microsoft.com/office/drawing/2014/main" id="{00000000-0008-0000-0300-000087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92" name="Text Box 28">
          <a:extLst>
            <a:ext uri="{FF2B5EF4-FFF2-40B4-BE49-F238E27FC236}">
              <a16:creationId xmlns:a16="http://schemas.microsoft.com/office/drawing/2014/main" id="{00000000-0008-0000-0300-000088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93" name="Text Box 28">
          <a:extLst>
            <a:ext uri="{FF2B5EF4-FFF2-40B4-BE49-F238E27FC236}">
              <a16:creationId xmlns:a16="http://schemas.microsoft.com/office/drawing/2014/main" id="{00000000-0008-0000-0300-000089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94" name="Text Box 28">
          <a:extLst>
            <a:ext uri="{FF2B5EF4-FFF2-40B4-BE49-F238E27FC236}">
              <a16:creationId xmlns:a16="http://schemas.microsoft.com/office/drawing/2014/main" id="{00000000-0008-0000-0300-00008A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95" name="Text Box 28">
          <a:extLst>
            <a:ext uri="{FF2B5EF4-FFF2-40B4-BE49-F238E27FC236}">
              <a16:creationId xmlns:a16="http://schemas.microsoft.com/office/drawing/2014/main" id="{00000000-0008-0000-0300-00008B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96" name="Text Box 28">
          <a:extLst>
            <a:ext uri="{FF2B5EF4-FFF2-40B4-BE49-F238E27FC236}">
              <a16:creationId xmlns:a16="http://schemas.microsoft.com/office/drawing/2014/main" id="{00000000-0008-0000-0300-00008C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97" name="Text Box 28">
          <a:extLst>
            <a:ext uri="{FF2B5EF4-FFF2-40B4-BE49-F238E27FC236}">
              <a16:creationId xmlns:a16="http://schemas.microsoft.com/office/drawing/2014/main" id="{00000000-0008-0000-0300-00008D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98" name="Text Box 28">
          <a:extLst>
            <a:ext uri="{FF2B5EF4-FFF2-40B4-BE49-F238E27FC236}">
              <a16:creationId xmlns:a16="http://schemas.microsoft.com/office/drawing/2014/main" id="{00000000-0008-0000-0300-00008E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399" name="Text Box 28">
          <a:extLst>
            <a:ext uri="{FF2B5EF4-FFF2-40B4-BE49-F238E27FC236}">
              <a16:creationId xmlns:a16="http://schemas.microsoft.com/office/drawing/2014/main" id="{00000000-0008-0000-0300-00008F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00" name="Text Box 28">
          <a:extLst>
            <a:ext uri="{FF2B5EF4-FFF2-40B4-BE49-F238E27FC236}">
              <a16:creationId xmlns:a16="http://schemas.microsoft.com/office/drawing/2014/main" id="{00000000-0008-0000-0300-000090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01" name="Text Box 28">
          <a:extLst>
            <a:ext uri="{FF2B5EF4-FFF2-40B4-BE49-F238E27FC236}">
              <a16:creationId xmlns:a16="http://schemas.microsoft.com/office/drawing/2014/main" id="{00000000-0008-0000-0300-000091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02" name="Text Box 28">
          <a:extLst>
            <a:ext uri="{FF2B5EF4-FFF2-40B4-BE49-F238E27FC236}">
              <a16:creationId xmlns:a16="http://schemas.microsoft.com/office/drawing/2014/main" id="{00000000-0008-0000-0300-000092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03" name="Text Box 28">
          <a:extLst>
            <a:ext uri="{FF2B5EF4-FFF2-40B4-BE49-F238E27FC236}">
              <a16:creationId xmlns:a16="http://schemas.microsoft.com/office/drawing/2014/main" id="{00000000-0008-0000-0300-000093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04" name="Text Box 28">
          <a:extLst>
            <a:ext uri="{FF2B5EF4-FFF2-40B4-BE49-F238E27FC236}">
              <a16:creationId xmlns:a16="http://schemas.microsoft.com/office/drawing/2014/main" id="{00000000-0008-0000-0300-000094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05" name="Text Box 28">
          <a:extLst>
            <a:ext uri="{FF2B5EF4-FFF2-40B4-BE49-F238E27FC236}">
              <a16:creationId xmlns:a16="http://schemas.microsoft.com/office/drawing/2014/main" id="{00000000-0008-0000-0300-000095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06" name="Text Box 28">
          <a:extLst>
            <a:ext uri="{FF2B5EF4-FFF2-40B4-BE49-F238E27FC236}">
              <a16:creationId xmlns:a16="http://schemas.microsoft.com/office/drawing/2014/main" id="{00000000-0008-0000-0300-000096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07" name="Text Box 28">
          <a:extLst>
            <a:ext uri="{FF2B5EF4-FFF2-40B4-BE49-F238E27FC236}">
              <a16:creationId xmlns:a16="http://schemas.microsoft.com/office/drawing/2014/main" id="{00000000-0008-0000-0300-000097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08" name="Text Box 28">
          <a:extLst>
            <a:ext uri="{FF2B5EF4-FFF2-40B4-BE49-F238E27FC236}">
              <a16:creationId xmlns:a16="http://schemas.microsoft.com/office/drawing/2014/main" id="{00000000-0008-0000-0300-000098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09" name="Text Box 28">
          <a:extLst>
            <a:ext uri="{FF2B5EF4-FFF2-40B4-BE49-F238E27FC236}">
              <a16:creationId xmlns:a16="http://schemas.microsoft.com/office/drawing/2014/main" id="{00000000-0008-0000-0300-000099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10" name="Text Box 28">
          <a:extLst>
            <a:ext uri="{FF2B5EF4-FFF2-40B4-BE49-F238E27FC236}">
              <a16:creationId xmlns:a16="http://schemas.microsoft.com/office/drawing/2014/main" id="{00000000-0008-0000-0300-00009A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11" name="Text Box 28">
          <a:extLst>
            <a:ext uri="{FF2B5EF4-FFF2-40B4-BE49-F238E27FC236}">
              <a16:creationId xmlns:a16="http://schemas.microsoft.com/office/drawing/2014/main" id="{00000000-0008-0000-0300-00009B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12" name="Text Box 28">
          <a:extLst>
            <a:ext uri="{FF2B5EF4-FFF2-40B4-BE49-F238E27FC236}">
              <a16:creationId xmlns:a16="http://schemas.microsoft.com/office/drawing/2014/main" id="{00000000-0008-0000-0300-00009C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13" name="Text Box 28">
          <a:extLst>
            <a:ext uri="{FF2B5EF4-FFF2-40B4-BE49-F238E27FC236}">
              <a16:creationId xmlns:a16="http://schemas.microsoft.com/office/drawing/2014/main" id="{00000000-0008-0000-0300-00009D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14" name="Text Box 28">
          <a:extLst>
            <a:ext uri="{FF2B5EF4-FFF2-40B4-BE49-F238E27FC236}">
              <a16:creationId xmlns:a16="http://schemas.microsoft.com/office/drawing/2014/main" id="{00000000-0008-0000-0300-00009E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15" name="Text Box 28">
          <a:extLst>
            <a:ext uri="{FF2B5EF4-FFF2-40B4-BE49-F238E27FC236}">
              <a16:creationId xmlns:a16="http://schemas.microsoft.com/office/drawing/2014/main" id="{00000000-0008-0000-0300-00009F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16" name="Text Box 28">
          <a:extLst>
            <a:ext uri="{FF2B5EF4-FFF2-40B4-BE49-F238E27FC236}">
              <a16:creationId xmlns:a16="http://schemas.microsoft.com/office/drawing/2014/main" id="{00000000-0008-0000-0300-0000A0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17" name="Text Box 28">
          <a:extLst>
            <a:ext uri="{FF2B5EF4-FFF2-40B4-BE49-F238E27FC236}">
              <a16:creationId xmlns:a16="http://schemas.microsoft.com/office/drawing/2014/main" id="{00000000-0008-0000-0300-0000A1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18" name="Text Box 28">
          <a:extLst>
            <a:ext uri="{FF2B5EF4-FFF2-40B4-BE49-F238E27FC236}">
              <a16:creationId xmlns:a16="http://schemas.microsoft.com/office/drawing/2014/main" id="{00000000-0008-0000-0300-0000A2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19" name="Text Box 28">
          <a:extLst>
            <a:ext uri="{FF2B5EF4-FFF2-40B4-BE49-F238E27FC236}">
              <a16:creationId xmlns:a16="http://schemas.microsoft.com/office/drawing/2014/main" id="{00000000-0008-0000-0300-0000A3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20" name="Text Box 28">
          <a:extLst>
            <a:ext uri="{FF2B5EF4-FFF2-40B4-BE49-F238E27FC236}">
              <a16:creationId xmlns:a16="http://schemas.microsoft.com/office/drawing/2014/main" id="{00000000-0008-0000-0300-0000A4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21" name="Text Box 28">
          <a:extLst>
            <a:ext uri="{FF2B5EF4-FFF2-40B4-BE49-F238E27FC236}">
              <a16:creationId xmlns:a16="http://schemas.microsoft.com/office/drawing/2014/main" id="{00000000-0008-0000-0300-0000A5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22" name="Text Box 28">
          <a:extLst>
            <a:ext uri="{FF2B5EF4-FFF2-40B4-BE49-F238E27FC236}">
              <a16:creationId xmlns:a16="http://schemas.microsoft.com/office/drawing/2014/main" id="{00000000-0008-0000-0300-0000A6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23" name="Text Box 28">
          <a:extLst>
            <a:ext uri="{FF2B5EF4-FFF2-40B4-BE49-F238E27FC236}">
              <a16:creationId xmlns:a16="http://schemas.microsoft.com/office/drawing/2014/main" id="{00000000-0008-0000-0300-0000A7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24" name="Text Box 28">
          <a:extLst>
            <a:ext uri="{FF2B5EF4-FFF2-40B4-BE49-F238E27FC236}">
              <a16:creationId xmlns:a16="http://schemas.microsoft.com/office/drawing/2014/main" id="{00000000-0008-0000-0300-0000A8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25" name="Text Box 28">
          <a:extLst>
            <a:ext uri="{FF2B5EF4-FFF2-40B4-BE49-F238E27FC236}">
              <a16:creationId xmlns:a16="http://schemas.microsoft.com/office/drawing/2014/main" id="{00000000-0008-0000-0300-0000A9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26" name="Text Box 28">
          <a:extLst>
            <a:ext uri="{FF2B5EF4-FFF2-40B4-BE49-F238E27FC236}">
              <a16:creationId xmlns:a16="http://schemas.microsoft.com/office/drawing/2014/main" id="{00000000-0008-0000-0300-0000AA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27" name="Text Box 28">
          <a:extLst>
            <a:ext uri="{FF2B5EF4-FFF2-40B4-BE49-F238E27FC236}">
              <a16:creationId xmlns:a16="http://schemas.microsoft.com/office/drawing/2014/main" id="{00000000-0008-0000-0300-0000AB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28" name="Text Box 28">
          <a:extLst>
            <a:ext uri="{FF2B5EF4-FFF2-40B4-BE49-F238E27FC236}">
              <a16:creationId xmlns:a16="http://schemas.microsoft.com/office/drawing/2014/main" id="{00000000-0008-0000-0300-0000AC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29" name="Text Box 28">
          <a:extLst>
            <a:ext uri="{FF2B5EF4-FFF2-40B4-BE49-F238E27FC236}">
              <a16:creationId xmlns:a16="http://schemas.microsoft.com/office/drawing/2014/main" id="{00000000-0008-0000-0300-0000AD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30" name="Text Box 28">
          <a:extLst>
            <a:ext uri="{FF2B5EF4-FFF2-40B4-BE49-F238E27FC236}">
              <a16:creationId xmlns:a16="http://schemas.microsoft.com/office/drawing/2014/main" id="{00000000-0008-0000-0300-0000AE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31" name="Text Box 28">
          <a:extLst>
            <a:ext uri="{FF2B5EF4-FFF2-40B4-BE49-F238E27FC236}">
              <a16:creationId xmlns:a16="http://schemas.microsoft.com/office/drawing/2014/main" id="{00000000-0008-0000-0300-0000AF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32" name="Text Box 28">
          <a:extLst>
            <a:ext uri="{FF2B5EF4-FFF2-40B4-BE49-F238E27FC236}">
              <a16:creationId xmlns:a16="http://schemas.microsoft.com/office/drawing/2014/main" id="{00000000-0008-0000-0300-0000B0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33" name="Text Box 28">
          <a:extLst>
            <a:ext uri="{FF2B5EF4-FFF2-40B4-BE49-F238E27FC236}">
              <a16:creationId xmlns:a16="http://schemas.microsoft.com/office/drawing/2014/main" id="{00000000-0008-0000-0300-0000B1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34" name="Text Box 28">
          <a:extLst>
            <a:ext uri="{FF2B5EF4-FFF2-40B4-BE49-F238E27FC236}">
              <a16:creationId xmlns:a16="http://schemas.microsoft.com/office/drawing/2014/main" id="{00000000-0008-0000-0300-0000B2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35" name="Text Box 28">
          <a:extLst>
            <a:ext uri="{FF2B5EF4-FFF2-40B4-BE49-F238E27FC236}">
              <a16:creationId xmlns:a16="http://schemas.microsoft.com/office/drawing/2014/main" id="{00000000-0008-0000-0300-0000B3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36" name="Text Box 28">
          <a:extLst>
            <a:ext uri="{FF2B5EF4-FFF2-40B4-BE49-F238E27FC236}">
              <a16:creationId xmlns:a16="http://schemas.microsoft.com/office/drawing/2014/main" id="{00000000-0008-0000-0300-0000B4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37" name="Text Box 28">
          <a:extLst>
            <a:ext uri="{FF2B5EF4-FFF2-40B4-BE49-F238E27FC236}">
              <a16:creationId xmlns:a16="http://schemas.microsoft.com/office/drawing/2014/main" id="{00000000-0008-0000-0300-0000B5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38" name="Text Box 28">
          <a:extLst>
            <a:ext uri="{FF2B5EF4-FFF2-40B4-BE49-F238E27FC236}">
              <a16:creationId xmlns:a16="http://schemas.microsoft.com/office/drawing/2014/main" id="{00000000-0008-0000-0300-0000B6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39" name="Text Box 28">
          <a:extLst>
            <a:ext uri="{FF2B5EF4-FFF2-40B4-BE49-F238E27FC236}">
              <a16:creationId xmlns:a16="http://schemas.microsoft.com/office/drawing/2014/main" id="{00000000-0008-0000-0300-0000B7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40" name="Text Box 28">
          <a:extLst>
            <a:ext uri="{FF2B5EF4-FFF2-40B4-BE49-F238E27FC236}">
              <a16:creationId xmlns:a16="http://schemas.microsoft.com/office/drawing/2014/main" id="{00000000-0008-0000-0300-0000B8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41" name="Text Box 28">
          <a:extLst>
            <a:ext uri="{FF2B5EF4-FFF2-40B4-BE49-F238E27FC236}">
              <a16:creationId xmlns:a16="http://schemas.microsoft.com/office/drawing/2014/main" id="{00000000-0008-0000-0300-0000B9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42" name="Text Box 28">
          <a:extLst>
            <a:ext uri="{FF2B5EF4-FFF2-40B4-BE49-F238E27FC236}">
              <a16:creationId xmlns:a16="http://schemas.microsoft.com/office/drawing/2014/main" id="{00000000-0008-0000-0300-0000BA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43" name="Text Box 28">
          <a:extLst>
            <a:ext uri="{FF2B5EF4-FFF2-40B4-BE49-F238E27FC236}">
              <a16:creationId xmlns:a16="http://schemas.microsoft.com/office/drawing/2014/main" id="{00000000-0008-0000-0300-0000BB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44" name="Text Box 28">
          <a:extLst>
            <a:ext uri="{FF2B5EF4-FFF2-40B4-BE49-F238E27FC236}">
              <a16:creationId xmlns:a16="http://schemas.microsoft.com/office/drawing/2014/main" id="{00000000-0008-0000-0300-0000BC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45" name="Text Box 28">
          <a:extLst>
            <a:ext uri="{FF2B5EF4-FFF2-40B4-BE49-F238E27FC236}">
              <a16:creationId xmlns:a16="http://schemas.microsoft.com/office/drawing/2014/main" id="{00000000-0008-0000-0300-0000BD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46" name="Text Box 28">
          <a:extLst>
            <a:ext uri="{FF2B5EF4-FFF2-40B4-BE49-F238E27FC236}">
              <a16:creationId xmlns:a16="http://schemas.microsoft.com/office/drawing/2014/main" id="{00000000-0008-0000-0300-0000BE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47" name="Text Box 28">
          <a:extLst>
            <a:ext uri="{FF2B5EF4-FFF2-40B4-BE49-F238E27FC236}">
              <a16:creationId xmlns:a16="http://schemas.microsoft.com/office/drawing/2014/main" id="{00000000-0008-0000-0300-0000BF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48" name="Text Box 28">
          <a:extLst>
            <a:ext uri="{FF2B5EF4-FFF2-40B4-BE49-F238E27FC236}">
              <a16:creationId xmlns:a16="http://schemas.microsoft.com/office/drawing/2014/main" id="{00000000-0008-0000-0300-0000C0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49" name="Text Box 28">
          <a:extLst>
            <a:ext uri="{FF2B5EF4-FFF2-40B4-BE49-F238E27FC236}">
              <a16:creationId xmlns:a16="http://schemas.microsoft.com/office/drawing/2014/main" id="{00000000-0008-0000-0300-0000C1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50" name="Text Box 28">
          <a:extLst>
            <a:ext uri="{FF2B5EF4-FFF2-40B4-BE49-F238E27FC236}">
              <a16:creationId xmlns:a16="http://schemas.microsoft.com/office/drawing/2014/main" id="{00000000-0008-0000-0300-0000C2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51" name="Text Box 28">
          <a:extLst>
            <a:ext uri="{FF2B5EF4-FFF2-40B4-BE49-F238E27FC236}">
              <a16:creationId xmlns:a16="http://schemas.microsoft.com/office/drawing/2014/main" id="{00000000-0008-0000-0300-0000C3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52" name="Text Box 28">
          <a:extLst>
            <a:ext uri="{FF2B5EF4-FFF2-40B4-BE49-F238E27FC236}">
              <a16:creationId xmlns:a16="http://schemas.microsoft.com/office/drawing/2014/main" id="{00000000-0008-0000-0300-0000C4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53" name="Text Box 28">
          <a:extLst>
            <a:ext uri="{FF2B5EF4-FFF2-40B4-BE49-F238E27FC236}">
              <a16:creationId xmlns:a16="http://schemas.microsoft.com/office/drawing/2014/main" id="{00000000-0008-0000-0300-0000C5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54" name="Text Box 28">
          <a:extLst>
            <a:ext uri="{FF2B5EF4-FFF2-40B4-BE49-F238E27FC236}">
              <a16:creationId xmlns:a16="http://schemas.microsoft.com/office/drawing/2014/main" id="{00000000-0008-0000-0300-0000C6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55" name="Text Box 28">
          <a:extLst>
            <a:ext uri="{FF2B5EF4-FFF2-40B4-BE49-F238E27FC236}">
              <a16:creationId xmlns:a16="http://schemas.microsoft.com/office/drawing/2014/main" id="{00000000-0008-0000-0300-0000C7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56" name="Text Box 28">
          <a:extLst>
            <a:ext uri="{FF2B5EF4-FFF2-40B4-BE49-F238E27FC236}">
              <a16:creationId xmlns:a16="http://schemas.microsoft.com/office/drawing/2014/main" id="{00000000-0008-0000-0300-0000C8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57" name="Text Box 28">
          <a:extLst>
            <a:ext uri="{FF2B5EF4-FFF2-40B4-BE49-F238E27FC236}">
              <a16:creationId xmlns:a16="http://schemas.microsoft.com/office/drawing/2014/main" id="{00000000-0008-0000-0300-0000C9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58" name="Text Box 28">
          <a:extLst>
            <a:ext uri="{FF2B5EF4-FFF2-40B4-BE49-F238E27FC236}">
              <a16:creationId xmlns:a16="http://schemas.microsoft.com/office/drawing/2014/main" id="{00000000-0008-0000-0300-0000CA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59" name="Text Box 28">
          <a:extLst>
            <a:ext uri="{FF2B5EF4-FFF2-40B4-BE49-F238E27FC236}">
              <a16:creationId xmlns:a16="http://schemas.microsoft.com/office/drawing/2014/main" id="{00000000-0008-0000-0300-0000CB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60" name="Text Box 28">
          <a:extLst>
            <a:ext uri="{FF2B5EF4-FFF2-40B4-BE49-F238E27FC236}">
              <a16:creationId xmlns:a16="http://schemas.microsoft.com/office/drawing/2014/main" id="{00000000-0008-0000-0300-0000CC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61" name="Text Box 28">
          <a:extLst>
            <a:ext uri="{FF2B5EF4-FFF2-40B4-BE49-F238E27FC236}">
              <a16:creationId xmlns:a16="http://schemas.microsoft.com/office/drawing/2014/main" id="{00000000-0008-0000-0300-0000CD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62" name="Text Box 28">
          <a:extLst>
            <a:ext uri="{FF2B5EF4-FFF2-40B4-BE49-F238E27FC236}">
              <a16:creationId xmlns:a16="http://schemas.microsoft.com/office/drawing/2014/main" id="{00000000-0008-0000-0300-0000CE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63" name="Text Box 28">
          <a:extLst>
            <a:ext uri="{FF2B5EF4-FFF2-40B4-BE49-F238E27FC236}">
              <a16:creationId xmlns:a16="http://schemas.microsoft.com/office/drawing/2014/main" id="{00000000-0008-0000-0300-0000CF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64" name="Text Box 28">
          <a:extLst>
            <a:ext uri="{FF2B5EF4-FFF2-40B4-BE49-F238E27FC236}">
              <a16:creationId xmlns:a16="http://schemas.microsoft.com/office/drawing/2014/main" id="{00000000-0008-0000-0300-0000D0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65" name="Text Box 28">
          <a:extLst>
            <a:ext uri="{FF2B5EF4-FFF2-40B4-BE49-F238E27FC236}">
              <a16:creationId xmlns:a16="http://schemas.microsoft.com/office/drawing/2014/main" id="{00000000-0008-0000-0300-0000D1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66" name="Text Box 28">
          <a:extLst>
            <a:ext uri="{FF2B5EF4-FFF2-40B4-BE49-F238E27FC236}">
              <a16:creationId xmlns:a16="http://schemas.microsoft.com/office/drawing/2014/main" id="{00000000-0008-0000-0300-0000D2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67" name="Text Box 28">
          <a:extLst>
            <a:ext uri="{FF2B5EF4-FFF2-40B4-BE49-F238E27FC236}">
              <a16:creationId xmlns:a16="http://schemas.microsoft.com/office/drawing/2014/main" id="{00000000-0008-0000-0300-0000D3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68" name="Text Box 28">
          <a:extLst>
            <a:ext uri="{FF2B5EF4-FFF2-40B4-BE49-F238E27FC236}">
              <a16:creationId xmlns:a16="http://schemas.microsoft.com/office/drawing/2014/main" id="{00000000-0008-0000-0300-0000D4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69" name="Text Box 28">
          <a:extLst>
            <a:ext uri="{FF2B5EF4-FFF2-40B4-BE49-F238E27FC236}">
              <a16:creationId xmlns:a16="http://schemas.microsoft.com/office/drawing/2014/main" id="{00000000-0008-0000-0300-0000D5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70" name="Text Box 28">
          <a:extLst>
            <a:ext uri="{FF2B5EF4-FFF2-40B4-BE49-F238E27FC236}">
              <a16:creationId xmlns:a16="http://schemas.microsoft.com/office/drawing/2014/main" id="{00000000-0008-0000-0300-0000D6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71" name="Text Box 28">
          <a:extLst>
            <a:ext uri="{FF2B5EF4-FFF2-40B4-BE49-F238E27FC236}">
              <a16:creationId xmlns:a16="http://schemas.microsoft.com/office/drawing/2014/main" id="{00000000-0008-0000-0300-0000D7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72" name="Text Box 28">
          <a:extLst>
            <a:ext uri="{FF2B5EF4-FFF2-40B4-BE49-F238E27FC236}">
              <a16:creationId xmlns:a16="http://schemas.microsoft.com/office/drawing/2014/main" id="{00000000-0008-0000-0300-0000D8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73" name="Text Box 28">
          <a:extLst>
            <a:ext uri="{FF2B5EF4-FFF2-40B4-BE49-F238E27FC236}">
              <a16:creationId xmlns:a16="http://schemas.microsoft.com/office/drawing/2014/main" id="{00000000-0008-0000-0300-0000D9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74" name="Text Box 28">
          <a:extLst>
            <a:ext uri="{FF2B5EF4-FFF2-40B4-BE49-F238E27FC236}">
              <a16:creationId xmlns:a16="http://schemas.microsoft.com/office/drawing/2014/main" id="{00000000-0008-0000-0300-0000DA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75" name="Text Box 28">
          <a:extLst>
            <a:ext uri="{FF2B5EF4-FFF2-40B4-BE49-F238E27FC236}">
              <a16:creationId xmlns:a16="http://schemas.microsoft.com/office/drawing/2014/main" id="{00000000-0008-0000-0300-0000DB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76" name="Text Box 28">
          <a:extLst>
            <a:ext uri="{FF2B5EF4-FFF2-40B4-BE49-F238E27FC236}">
              <a16:creationId xmlns:a16="http://schemas.microsoft.com/office/drawing/2014/main" id="{00000000-0008-0000-0300-0000DC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77" name="Text Box 28">
          <a:extLst>
            <a:ext uri="{FF2B5EF4-FFF2-40B4-BE49-F238E27FC236}">
              <a16:creationId xmlns:a16="http://schemas.microsoft.com/office/drawing/2014/main" id="{00000000-0008-0000-0300-0000DD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78" name="Text Box 28">
          <a:extLst>
            <a:ext uri="{FF2B5EF4-FFF2-40B4-BE49-F238E27FC236}">
              <a16:creationId xmlns:a16="http://schemas.microsoft.com/office/drawing/2014/main" id="{00000000-0008-0000-0300-0000DE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79" name="Text Box 28">
          <a:extLst>
            <a:ext uri="{FF2B5EF4-FFF2-40B4-BE49-F238E27FC236}">
              <a16:creationId xmlns:a16="http://schemas.microsoft.com/office/drawing/2014/main" id="{00000000-0008-0000-0300-0000DF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80" name="Text Box 28">
          <a:extLst>
            <a:ext uri="{FF2B5EF4-FFF2-40B4-BE49-F238E27FC236}">
              <a16:creationId xmlns:a16="http://schemas.microsoft.com/office/drawing/2014/main" id="{00000000-0008-0000-0300-0000E0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81" name="Text Box 28">
          <a:extLst>
            <a:ext uri="{FF2B5EF4-FFF2-40B4-BE49-F238E27FC236}">
              <a16:creationId xmlns:a16="http://schemas.microsoft.com/office/drawing/2014/main" id="{00000000-0008-0000-0300-0000E1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82" name="Text Box 28">
          <a:extLst>
            <a:ext uri="{FF2B5EF4-FFF2-40B4-BE49-F238E27FC236}">
              <a16:creationId xmlns:a16="http://schemas.microsoft.com/office/drawing/2014/main" id="{00000000-0008-0000-0300-0000E2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83" name="Text Box 28">
          <a:extLst>
            <a:ext uri="{FF2B5EF4-FFF2-40B4-BE49-F238E27FC236}">
              <a16:creationId xmlns:a16="http://schemas.microsoft.com/office/drawing/2014/main" id="{00000000-0008-0000-0300-0000E3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84" name="Text Box 28">
          <a:extLst>
            <a:ext uri="{FF2B5EF4-FFF2-40B4-BE49-F238E27FC236}">
              <a16:creationId xmlns:a16="http://schemas.microsoft.com/office/drawing/2014/main" id="{00000000-0008-0000-0300-0000E4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85" name="Text Box 28">
          <a:extLst>
            <a:ext uri="{FF2B5EF4-FFF2-40B4-BE49-F238E27FC236}">
              <a16:creationId xmlns:a16="http://schemas.microsoft.com/office/drawing/2014/main" id="{00000000-0008-0000-0300-0000E5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86" name="Text Box 28">
          <a:extLst>
            <a:ext uri="{FF2B5EF4-FFF2-40B4-BE49-F238E27FC236}">
              <a16:creationId xmlns:a16="http://schemas.microsoft.com/office/drawing/2014/main" id="{00000000-0008-0000-0300-0000E6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87" name="Text Box 28">
          <a:extLst>
            <a:ext uri="{FF2B5EF4-FFF2-40B4-BE49-F238E27FC236}">
              <a16:creationId xmlns:a16="http://schemas.microsoft.com/office/drawing/2014/main" id="{00000000-0008-0000-0300-0000E7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88" name="Text Box 28">
          <a:extLst>
            <a:ext uri="{FF2B5EF4-FFF2-40B4-BE49-F238E27FC236}">
              <a16:creationId xmlns:a16="http://schemas.microsoft.com/office/drawing/2014/main" id="{00000000-0008-0000-0300-0000E8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89" name="Text Box 28">
          <a:extLst>
            <a:ext uri="{FF2B5EF4-FFF2-40B4-BE49-F238E27FC236}">
              <a16:creationId xmlns:a16="http://schemas.microsoft.com/office/drawing/2014/main" id="{00000000-0008-0000-0300-0000E9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90" name="Text Box 28">
          <a:extLst>
            <a:ext uri="{FF2B5EF4-FFF2-40B4-BE49-F238E27FC236}">
              <a16:creationId xmlns:a16="http://schemas.microsoft.com/office/drawing/2014/main" id="{00000000-0008-0000-0300-0000EA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91" name="Text Box 28">
          <a:extLst>
            <a:ext uri="{FF2B5EF4-FFF2-40B4-BE49-F238E27FC236}">
              <a16:creationId xmlns:a16="http://schemas.microsoft.com/office/drawing/2014/main" id="{00000000-0008-0000-0300-0000EB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92" name="Text Box 28">
          <a:extLst>
            <a:ext uri="{FF2B5EF4-FFF2-40B4-BE49-F238E27FC236}">
              <a16:creationId xmlns:a16="http://schemas.microsoft.com/office/drawing/2014/main" id="{00000000-0008-0000-0300-0000EC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93" name="Text Box 28">
          <a:extLst>
            <a:ext uri="{FF2B5EF4-FFF2-40B4-BE49-F238E27FC236}">
              <a16:creationId xmlns:a16="http://schemas.microsoft.com/office/drawing/2014/main" id="{00000000-0008-0000-0300-0000ED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94" name="Text Box 28">
          <a:extLst>
            <a:ext uri="{FF2B5EF4-FFF2-40B4-BE49-F238E27FC236}">
              <a16:creationId xmlns:a16="http://schemas.microsoft.com/office/drawing/2014/main" id="{00000000-0008-0000-0300-0000EE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95" name="Text Box 28">
          <a:extLst>
            <a:ext uri="{FF2B5EF4-FFF2-40B4-BE49-F238E27FC236}">
              <a16:creationId xmlns:a16="http://schemas.microsoft.com/office/drawing/2014/main" id="{00000000-0008-0000-0300-0000EF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96" name="Text Box 28">
          <a:extLst>
            <a:ext uri="{FF2B5EF4-FFF2-40B4-BE49-F238E27FC236}">
              <a16:creationId xmlns:a16="http://schemas.microsoft.com/office/drawing/2014/main" id="{00000000-0008-0000-0300-0000F0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97" name="Text Box 28">
          <a:extLst>
            <a:ext uri="{FF2B5EF4-FFF2-40B4-BE49-F238E27FC236}">
              <a16:creationId xmlns:a16="http://schemas.microsoft.com/office/drawing/2014/main" id="{00000000-0008-0000-0300-0000F1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98" name="Text Box 28">
          <a:extLst>
            <a:ext uri="{FF2B5EF4-FFF2-40B4-BE49-F238E27FC236}">
              <a16:creationId xmlns:a16="http://schemas.microsoft.com/office/drawing/2014/main" id="{00000000-0008-0000-0300-0000F2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499" name="Text Box 28">
          <a:extLst>
            <a:ext uri="{FF2B5EF4-FFF2-40B4-BE49-F238E27FC236}">
              <a16:creationId xmlns:a16="http://schemas.microsoft.com/office/drawing/2014/main" id="{00000000-0008-0000-0300-0000F3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00" name="Text Box 28">
          <a:extLst>
            <a:ext uri="{FF2B5EF4-FFF2-40B4-BE49-F238E27FC236}">
              <a16:creationId xmlns:a16="http://schemas.microsoft.com/office/drawing/2014/main" id="{00000000-0008-0000-0300-0000F4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01" name="Text Box 28">
          <a:extLst>
            <a:ext uri="{FF2B5EF4-FFF2-40B4-BE49-F238E27FC236}">
              <a16:creationId xmlns:a16="http://schemas.microsoft.com/office/drawing/2014/main" id="{00000000-0008-0000-0300-0000F5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02" name="Text Box 28">
          <a:extLst>
            <a:ext uri="{FF2B5EF4-FFF2-40B4-BE49-F238E27FC236}">
              <a16:creationId xmlns:a16="http://schemas.microsoft.com/office/drawing/2014/main" id="{00000000-0008-0000-0300-0000F6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03" name="Text Box 28">
          <a:extLst>
            <a:ext uri="{FF2B5EF4-FFF2-40B4-BE49-F238E27FC236}">
              <a16:creationId xmlns:a16="http://schemas.microsoft.com/office/drawing/2014/main" id="{00000000-0008-0000-0300-0000F7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04" name="Text Box 28">
          <a:extLst>
            <a:ext uri="{FF2B5EF4-FFF2-40B4-BE49-F238E27FC236}">
              <a16:creationId xmlns:a16="http://schemas.microsoft.com/office/drawing/2014/main" id="{00000000-0008-0000-0300-0000F8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05" name="Text Box 28">
          <a:extLst>
            <a:ext uri="{FF2B5EF4-FFF2-40B4-BE49-F238E27FC236}">
              <a16:creationId xmlns:a16="http://schemas.microsoft.com/office/drawing/2014/main" id="{00000000-0008-0000-0300-0000F9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06" name="Text Box 28">
          <a:extLst>
            <a:ext uri="{FF2B5EF4-FFF2-40B4-BE49-F238E27FC236}">
              <a16:creationId xmlns:a16="http://schemas.microsoft.com/office/drawing/2014/main" id="{00000000-0008-0000-0300-0000FA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07" name="Text Box 28">
          <a:extLst>
            <a:ext uri="{FF2B5EF4-FFF2-40B4-BE49-F238E27FC236}">
              <a16:creationId xmlns:a16="http://schemas.microsoft.com/office/drawing/2014/main" id="{00000000-0008-0000-0300-0000FB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08" name="Text Box 28">
          <a:extLst>
            <a:ext uri="{FF2B5EF4-FFF2-40B4-BE49-F238E27FC236}">
              <a16:creationId xmlns:a16="http://schemas.microsoft.com/office/drawing/2014/main" id="{00000000-0008-0000-0300-0000FC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09" name="Text Box 28">
          <a:extLst>
            <a:ext uri="{FF2B5EF4-FFF2-40B4-BE49-F238E27FC236}">
              <a16:creationId xmlns:a16="http://schemas.microsoft.com/office/drawing/2014/main" id="{00000000-0008-0000-0300-0000FD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10" name="Text Box 28">
          <a:extLst>
            <a:ext uri="{FF2B5EF4-FFF2-40B4-BE49-F238E27FC236}">
              <a16:creationId xmlns:a16="http://schemas.microsoft.com/office/drawing/2014/main" id="{00000000-0008-0000-0300-0000FE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11" name="Text Box 28">
          <a:extLst>
            <a:ext uri="{FF2B5EF4-FFF2-40B4-BE49-F238E27FC236}">
              <a16:creationId xmlns:a16="http://schemas.microsoft.com/office/drawing/2014/main" id="{00000000-0008-0000-0300-0000FF01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12" name="Text Box 28">
          <a:extLst>
            <a:ext uri="{FF2B5EF4-FFF2-40B4-BE49-F238E27FC236}">
              <a16:creationId xmlns:a16="http://schemas.microsoft.com/office/drawing/2014/main" id="{00000000-0008-0000-0300-000000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13" name="Text Box 28">
          <a:extLst>
            <a:ext uri="{FF2B5EF4-FFF2-40B4-BE49-F238E27FC236}">
              <a16:creationId xmlns:a16="http://schemas.microsoft.com/office/drawing/2014/main" id="{00000000-0008-0000-0300-000001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14" name="Text Box 28">
          <a:extLst>
            <a:ext uri="{FF2B5EF4-FFF2-40B4-BE49-F238E27FC236}">
              <a16:creationId xmlns:a16="http://schemas.microsoft.com/office/drawing/2014/main" id="{00000000-0008-0000-0300-000002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15" name="Text Box 28">
          <a:extLst>
            <a:ext uri="{FF2B5EF4-FFF2-40B4-BE49-F238E27FC236}">
              <a16:creationId xmlns:a16="http://schemas.microsoft.com/office/drawing/2014/main" id="{00000000-0008-0000-0300-000003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16" name="Text Box 28">
          <a:extLst>
            <a:ext uri="{FF2B5EF4-FFF2-40B4-BE49-F238E27FC236}">
              <a16:creationId xmlns:a16="http://schemas.microsoft.com/office/drawing/2014/main" id="{00000000-0008-0000-0300-000004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17" name="Text Box 28">
          <a:extLst>
            <a:ext uri="{FF2B5EF4-FFF2-40B4-BE49-F238E27FC236}">
              <a16:creationId xmlns:a16="http://schemas.microsoft.com/office/drawing/2014/main" id="{00000000-0008-0000-0300-000005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18" name="Text Box 28">
          <a:extLst>
            <a:ext uri="{FF2B5EF4-FFF2-40B4-BE49-F238E27FC236}">
              <a16:creationId xmlns:a16="http://schemas.microsoft.com/office/drawing/2014/main" id="{00000000-0008-0000-0300-000006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19" name="Text Box 28">
          <a:extLst>
            <a:ext uri="{FF2B5EF4-FFF2-40B4-BE49-F238E27FC236}">
              <a16:creationId xmlns:a16="http://schemas.microsoft.com/office/drawing/2014/main" id="{00000000-0008-0000-0300-000007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20" name="Text Box 28">
          <a:extLst>
            <a:ext uri="{FF2B5EF4-FFF2-40B4-BE49-F238E27FC236}">
              <a16:creationId xmlns:a16="http://schemas.microsoft.com/office/drawing/2014/main" id="{00000000-0008-0000-0300-000008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21" name="Text Box 28">
          <a:extLst>
            <a:ext uri="{FF2B5EF4-FFF2-40B4-BE49-F238E27FC236}">
              <a16:creationId xmlns:a16="http://schemas.microsoft.com/office/drawing/2014/main" id="{00000000-0008-0000-0300-000009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22" name="Text Box 28">
          <a:extLst>
            <a:ext uri="{FF2B5EF4-FFF2-40B4-BE49-F238E27FC236}">
              <a16:creationId xmlns:a16="http://schemas.microsoft.com/office/drawing/2014/main" id="{00000000-0008-0000-0300-00000A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23" name="Text Box 28">
          <a:extLst>
            <a:ext uri="{FF2B5EF4-FFF2-40B4-BE49-F238E27FC236}">
              <a16:creationId xmlns:a16="http://schemas.microsoft.com/office/drawing/2014/main" id="{00000000-0008-0000-0300-00000B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24" name="Text Box 28">
          <a:extLst>
            <a:ext uri="{FF2B5EF4-FFF2-40B4-BE49-F238E27FC236}">
              <a16:creationId xmlns:a16="http://schemas.microsoft.com/office/drawing/2014/main" id="{00000000-0008-0000-0300-00000C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25" name="Text Box 28">
          <a:extLst>
            <a:ext uri="{FF2B5EF4-FFF2-40B4-BE49-F238E27FC236}">
              <a16:creationId xmlns:a16="http://schemas.microsoft.com/office/drawing/2014/main" id="{00000000-0008-0000-0300-00000D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26" name="Text Box 28">
          <a:extLst>
            <a:ext uri="{FF2B5EF4-FFF2-40B4-BE49-F238E27FC236}">
              <a16:creationId xmlns:a16="http://schemas.microsoft.com/office/drawing/2014/main" id="{00000000-0008-0000-0300-00000E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27" name="Text Box 28">
          <a:extLst>
            <a:ext uri="{FF2B5EF4-FFF2-40B4-BE49-F238E27FC236}">
              <a16:creationId xmlns:a16="http://schemas.microsoft.com/office/drawing/2014/main" id="{00000000-0008-0000-0300-00000F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28" name="Text Box 28">
          <a:extLst>
            <a:ext uri="{FF2B5EF4-FFF2-40B4-BE49-F238E27FC236}">
              <a16:creationId xmlns:a16="http://schemas.microsoft.com/office/drawing/2014/main" id="{00000000-0008-0000-0300-000010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29" name="Text Box 28">
          <a:extLst>
            <a:ext uri="{FF2B5EF4-FFF2-40B4-BE49-F238E27FC236}">
              <a16:creationId xmlns:a16="http://schemas.microsoft.com/office/drawing/2014/main" id="{00000000-0008-0000-0300-000011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30" name="Text Box 28">
          <a:extLst>
            <a:ext uri="{FF2B5EF4-FFF2-40B4-BE49-F238E27FC236}">
              <a16:creationId xmlns:a16="http://schemas.microsoft.com/office/drawing/2014/main" id="{00000000-0008-0000-0300-000012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31" name="Text Box 28">
          <a:extLst>
            <a:ext uri="{FF2B5EF4-FFF2-40B4-BE49-F238E27FC236}">
              <a16:creationId xmlns:a16="http://schemas.microsoft.com/office/drawing/2014/main" id="{00000000-0008-0000-0300-000013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32" name="Text Box 28">
          <a:extLst>
            <a:ext uri="{FF2B5EF4-FFF2-40B4-BE49-F238E27FC236}">
              <a16:creationId xmlns:a16="http://schemas.microsoft.com/office/drawing/2014/main" id="{00000000-0008-0000-0300-000014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33" name="Text Box 28">
          <a:extLst>
            <a:ext uri="{FF2B5EF4-FFF2-40B4-BE49-F238E27FC236}">
              <a16:creationId xmlns:a16="http://schemas.microsoft.com/office/drawing/2014/main" id="{00000000-0008-0000-0300-000015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34" name="Text Box 28">
          <a:extLst>
            <a:ext uri="{FF2B5EF4-FFF2-40B4-BE49-F238E27FC236}">
              <a16:creationId xmlns:a16="http://schemas.microsoft.com/office/drawing/2014/main" id="{00000000-0008-0000-0300-000016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35" name="Text Box 28">
          <a:extLst>
            <a:ext uri="{FF2B5EF4-FFF2-40B4-BE49-F238E27FC236}">
              <a16:creationId xmlns:a16="http://schemas.microsoft.com/office/drawing/2014/main" id="{00000000-0008-0000-0300-000017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36" name="Text Box 28">
          <a:extLst>
            <a:ext uri="{FF2B5EF4-FFF2-40B4-BE49-F238E27FC236}">
              <a16:creationId xmlns:a16="http://schemas.microsoft.com/office/drawing/2014/main" id="{00000000-0008-0000-0300-000018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37" name="Text Box 28">
          <a:extLst>
            <a:ext uri="{FF2B5EF4-FFF2-40B4-BE49-F238E27FC236}">
              <a16:creationId xmlns:a16="http://schemas.microsoft.com/office/drawing/2014/main" id="{00000000-0008-0000-0300-000019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38" name="Text Box 28">
          <a:extLst>
            <a:ext uri="{FF2B5EF4-FFF2-40B4-BE49-F238E27FC236}">
              <a16:creationId xmlns:a16="http://schemas.microsoft.com/office/drawing/2014/main" id="{00000000-0008-0000-0300-00001A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39" name="Text Box 28">
          <a:extLst>
            <a:ext uri="{FF2B5EF4-FFF2-40B4-BE49-F238E27FC236}">
              <a16:creationId xmlns:a16="http://schemas.microsoft.com/office/drawing/2014/main" id="{00000000-0008-0000-0300-00001B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40" name="Text Box 28">
          <a:extLst>
            <a:ext uri="{FF2B5EF4-FFF2-40B4-BE49-F238E27FC236}">
              <a16:creationId xmlns:a16="http://schemas.microsoft.com/office/drawing/2014/main" id="{00000000-0008-0000-0300-00001C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41" name="Text Box 28">
          <a:extLst>
            <a:ext uri="{FF2B5EF4-FFF2-40B4-BE49-F238E27FC236}">
              <a16:creationId xmlns:a16="http://schemas.microsoft.com/office/drawing/2014/main" id="{00000000-0008-0000-0300-00001D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42" name="Text Box 28">
          <a:extLst>
            <a:ext uri="{FF2B5EF4-FFF2-40B4-BE49-F238E27FC236}">
              <a16:creationId xmlns:a16="http://schemas.microsoft.com/office/drawing/2014/main" id="{00000000-0008-0000-0300-00001E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43" name="Text Box 28">
          <a:extLst>
            <a:ext uri="{FF2B5EF4-FFF2-40B4-BE49-F238E27FC236}">
              <a16:creationId xmlns:a16="http://schemas.microsoft.com/office/drawing/2014/main" id="{00000000-0008-0000-0300-00001F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44" name="Text Box 28">
          <a:extLst>
            <a:ext uri="{FF2B5EF4-FFF2-40B4-BE49-F238E27FC236}">
              <a16:creationId xmlns:a16="http://schemas.microsoft.com/office/drawing/2014/main" id="{00000000-0008-0000-0300-000020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45" name="Text Box 28">
          <a:extLst>
            <a:ext uri="{FF2B5EF4-FFF2-40B4-BE49-F238E27FC236}">
              <a16:creationId xmlns:a16="http://schemas.microsoft.com/office/drawing/2014/main" id="{00000000-0008-0000-0300-000021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46" name="Text Box 28">
          <a:extLst>
            <a:ext uri="{FF2B5EF4-FFF2-40B4-BE49-F238E27FC236}">
              <a16:creationId xmlns:a16="http://schemas.microsoft.com/office/drawing/2014/main" id="{00000000-0008-0000-0300-000022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47" name="Text Box 28">
          <a:extLst>
            <a:ext uri="{FF2B5EF4-FFF2-40B4-BE49-F238E27FC236}">
              <a16:creationId xmlns:a16="http://schemas.microsoft.com/office/drawing/2014/main" id="{00000000-0008-0000-0300-000023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48" name="Text Box 28">
          <a:extLst>
            <a:ext uri="{FF2B5EF4-FFF2-40B4-BE49-F238E27FC236}">
              <a16:creationId xmlns:a16="http://schemas.microsoft.com/office/drawing/2014/main" id="{00000000-0008-0000-0300-000024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49" name="Text Box 28">
          <a:extLst>
            <a:ext uri="{FF2B5EF4-FFF2-40B4-BE49-F238E27FC236}">
              <a16:creationId xmlns:a16="http://schemas.microsoft.com/office/drawing/2014/main" id="{00000000-0008-0000-0300-000025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50" name="Text Box 28">
          <a:extLst>
            <a:ext uri="{FF2B5EF4-FFF2-40B4-BE49-F238E27FC236}">
              <a16:creationId xmlns:a16="http://schemas.microsoft.com/office/drawing/2014/main" id="{00000000-0008-0000-0300-000026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51" name="Text Box 28">
          <a:extLst>
            <a:ext uri="{FF2B5EF4-FFF2-40B4-BE49-F238E27FC236}">
              <a16:creationId xmlns:a16="http://schemas.microsoft.com/office/drawing/2014/main" id="{00000000-0008-0000-0300-000027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52" name="Text Box 28">
          <a:extLst>
            <a:ext uri="{FF2B5EF4-FFF2-40B4-BE49-F238E27FC236}">
              <a16:creationId xmlns:a16="http://schemas.microsoft.com/office/drawing/2014/main" id="{00000000-0008-0000-0300-000028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53" name="Text Box 28">
          <a:extLst>
            <a:ext uri="{FF2B5EF4-FFF2-40B4-BE49-F238E27FC236}">
              <a16:creationId xmlns:a16="http://schemas.microsoft.com/office/drawing/2014/main" id="{00000000-0008-0000-0300-000029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54" name="Text Box 28">
          <a:extLst>
            <a:ext uri="{FF2B5EF4-FFF2-40B4-BE49-F238E27FC236}">
              <a16:creationId xmlns:a16="http://schemas.microsoft.com/office/drawing/2014/main" id="{00000000-0008-0000-0300-00002A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55" name="Text Box 28">
          <a:extLst>
            <a:ext uri="{FF2B5EF4-FFF2-40B4-BE49-F238E27FC236}">
              <a16:creationId xmlns:a16="http://schemas.microsoft.com/office/drawing/2014/main" id="{00000000-0008-0000-0300-00002B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56" name="Text Box 28">
          <a:extLst>
            <a:ext uri="{FF2B5EF4-FFF2-40B4-BE49-F238E27FC236}">
              <a16:creationId xmlns:a16="http://schemas.microsoft.com/office/drawing/2014/main" id="{00000000-0008-0000-0300-00002C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57" name="Text Box 28">
          <a:extLst>
            <a:ext uri="{FF2B5EF4-FFF2-40B4-BE49-F238E27FC236}">
              <a16:creationId xmlns:a16="http://schemas.microsoft.com/office/drawing/2014/main" id="{00000000-0008-0000-0300-00002D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58" name="Text Box 28">
          <a:extLst>
            <a:ext uri="{FF2B5EF4-FFF2-40B4-BE49-F238E27FC236}">
              <a16:creationId xmlns:a16="http://schemas.microsoft.com/office/drawing/2014/main" id="{00000000-0008-0000-0300-00002E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59" name="Text Box 28">
          <a:extLst>
            <a:ext uri="{FF2B5EF4-FFF2-40B4-BE49-F238E27FC236}">
              <a16:creationId xmlns:a16="http://schemas.microsoft.com/office/drawing/2014/main" id="{00000000-0008-0000-0300-00002F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60" name="Text Box 28">
          <a:extLst>
            <a:ext uri="{FF2B5EF4-FFF2-40B4-BE49-F238E27FC236}">
              <a16:creationId xmlns:a16="http://schemas.microsoft.com/office/drawing/2014/main" id="{00000000-0008-0000-0300-000030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61" name="Text Box 28">
          <a:extLst>
            <a:ext uri="{FF2B5EF4-FFF2-40B4-BE49-F238E27FC236}">
              <a16:creationId xmlns:a16="http://schemas.microsoft.com/office/drawing/2014/main" id="{00000000-0008-0000-0300-000031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62" name="Text Box 28">
          <a:extLst>
            <a:ext uri="{FF2B5EF4-FFF2-40B4-BE49-F238E27FC236}">
              <a16:creationId xmlns:a16="http://schemas.microsoft.com/office/drawing/2014/main" id="{00000000-0008-0000-0300-000032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63" name="Text Box 28">
          <a:extLst>
            <a:ext uri="{FF2B5EF4-FFF2-40B4-BE49-F238E27FC236}">
              <a16:creationId xmlns:a16="http://schemas.microsoft.com/office/drawing/2014/main" id="{00000000-0008-0000-0300-000033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64" name="Text Box 28">
          <a:extLst>
            <a:ext uri="{FF2B5EF4-FFF2-40B4-BE49-F238E27FC236}">
              <a16:creationId xmlns:a16="http://schemas.microsoft.com/office/drawing/2014/main" id="{00000000-0008-0000-0300-000034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65" name="Text Box 28">
          <a:extLst>
            <a:ext uri="{FF2B5EF4-FFF2-40B4-BE49-F238E27FC236}">
              <a16:creationId xmlns:a16="http://schemas.microsoft.com/office/drawing/2014/main" id="{00000000-0008-0000-0300-000035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66" name="Text Box 28">
          <a:extLst>
            <a:ext uri="{FF2B5EF4-FFF2-40B4-BE49-F238E27FC236}">
              <a16:creationId xmlns:a16="http://schemas.microsoft.com/office/drawing/2014/main" id="{00000000-0008-0000-0300-000036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67" name="Text Box 28">
          <a:extLst>
            <a:ext uri="{FF2B5EF4-FFF2-40B4-BE49-F238E27FC236}">
              <a16:creationId xmlns:a16="http://schemas.microsoft.com/office/drawing/2014/main" id="{00000000-0008-0000-0300-000037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68" name="Text Box 28">
          <a:extLst>
            <a:ext uri="{FF2B5EF4-FFF2-40B4-BE49-F238E27FC236}">
              <a16:creationId xmlns:a16="http://schemas.microsoft.com/office/drawing/2014/main" id="{00000000-0008-0000-0300-000038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69" name="Text Box 28">
          <a:extLst>
            <a:ext uri="{FF2B5EF4-FFF2-40B4-BE49-F238E27FC236}">
              <a16:creationId xmlns:a16="http://schemas.microsoft.com/office/drawing/2014/main" id="{00000000-0008-0000-0300-000039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70" name="Text Box 28">
          <a:extLst>
            <a:ext uri="{FF2B5EF4-FFF2-40B4-BE49-F238E27FC236}">
              <a16:creationId xmlns:a16="http://schemas.microsoft.com/office/drawing/2014/main" id="{00000000-0008-0000-0300-00003A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71" name="Text Box 28">
          <a:extLst>
            <a:ext uri="{FF2B5EF4-FFF2-40B4-BE49-F238E27FC236}">
              <a16:creationId xmlns:a16="http://schemas.microsoft.com/office/drawing/2014/main" id="{00000000-0008-0000-0300-00003B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72" name="Text Box 28">
          <a:extLst>
            <a:ext uri="{FF2B5EF4-FFF2-40B4-BE49-F238E27FC236}">
              <a16:creationId xmlns:a16="http://schemas.microsoft.com/office/drawing/2014/main" id="{00000000-0008-0000-0300-00003C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73" name="Text Box 28">
          <a:extLst>
            <a:ext uri="{FF2B5EF4-FFF2-40B4-BE49-F238E27FC236}">
              <a16:creationId xmlns:a16="http://schemas.microsoft.com/office/drawing/2014/main" id="{00000000-0008-0000-0300-00003D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74" name="Text Box 28">
          <a:extLst>
            <a:ext uri="{FF2B5EF4-FFF2-40B4-BE49-F238E27FC236}">
              <a16:creationId xmlns:a16="http://schemas.microsoft.com/office/drawing/2014/main" id="{00000000-0008-0000-0300-00003E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75" name="Text Box 28">
          <a:extLst>
            <a:ext uri="{FF2B5EF4-FFF2-40B4-BE49-F238E27FC236}">
              <a16:creationId xmlns:a16="http://schemas.microsoft.com/office/drawing/2014/main" id="{00000000-0008-0000-0300-00003F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76" name="Text Box 28">
          <a:extLst>
            <a:ext uri="{FF2B5EF4-FFF2-40B4-BE49-F238E27FC236}">
              <a16:creationId xmlns:a16="http://schemas.microsoft.com/office/drawing/2014/main" id="{00000000-0008-0000-0300-000040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77" name="Text Box 28">
          <a:extLst>
            <a:ext uri="{FF2B5EF4-FFF2-40B4-BE49-F238E27FC236}">
              <a16:creationId xmlns:a16="http://schemas.microsoft.com/office/drawing/2014/main" id="{00000000-0008-0000-0300-000041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78" name="Text Box 28">
          <a:extLst>
            <a:ext uri="{FF2B5EF4-FFF2-40B4-BE49-F238E27FC236}">
              <a16:creationId xmlns:a16="http://schemas.microsoft.com/office/drawing/2014/main" id="{00000000-0008-0000-0300-000042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79" name="Text Box 28">
          <a:extLst>
            <a:ext uri="{FF2B5EF4-FFF2-40B4-BE49-F238E27FC236}">
              <a16:creationId xmlns:a16="http://schemas.microsoft.com/office/drawing/2014/main" id="{00000000-0008-0000-0300-000043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80" name="Text Box 28">
          <a:extLst>
            <a:ext uri="{FF2B5EF4-FFF2-40B4-BE49-F238E27FC236}">
              <a16:creationId xmlns:a16="http://schemas.microsoft.com/office/drawing/2014/main" id="{00000000-0008-0000-0300-000044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81" name="Text Box 28">
          <a:extLst>
            <a:ext uri="{FF2B5EF4-FFF2-40B4-BE49-F238E27FC236}">
              <a16:creationId xmlns:a16="http://schemas.microsoft.com/office/drawing/2014/main" id="{00000000-0008-0000-0300-000045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82" name="Text Box 28">
          <a:extLst>
            <a:ext uri="{FF2B5EF4-FFF2-40B4-BE49-F238E27FC236}">
              <a16:creationId xmlns:a16="http://schemas.microsoft.com/office/drawing/2014/main" id="{00000000-0008-0000-0300-000046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83" name="Text Box 28">
          <a:extLst>
            <a:ext uri="{FF2B5EF4-FFF2-40B4-BE49-F238E27FC236}">
              <a16:creationId xmlns:a16="http://schemas.microsoft.com/office/drawing/2014/main" id="{00000000-0008-0000-0300-000047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84" name="Text Box 28">
          <a:extLst>
            <a:ext uri="{FF2B5EF4-FFF2-40B4-BE49-F238E27FC236}">
              <a16:creationId xmlns:a16="http://schemas.microsoft.com/office/drawing/2014/main" id="{00000000-0008-0000-0300-000048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85" name="Text Box 28">
          <a:extLst>
            <a:ext uri="{FF2B5EF4-FFF2-40B4-BE49-F238E27FC236}">
              <a16:creationId xmlns:a16="http://schemas.microsoft.com/office/drawing/2014/main" id="{00000000-0008-0000-0300-000049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86" name="Text Box 28">
          <a:extLst>
            <a:ext uri="{FF2B5EF4-FFF2-40B4-BE49-F238E27FC236}">
              <a16:creationId xmlns:a16="http://schemas.microsoft.com/office/drawing/2014/main" id="{00000000-0008-0000-0300-00004A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87" name="Text Box 28">
          <a:extLst>
            <a:ext uri="{FF2B5EF4-FFF2-40B4-BE49-F238E27FC236}">
              <a16:creationId xmlns:a16="http://schemas.microsoft.com/office/drawing/2014/main" id="{00000000-0008-0000-0300-00004B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88" name="Text Box 28">
          <a:extLst>
            <a:ext uri="{FF2B5EF4-FFF2-40B4-BE49-F238E27FC236}">
              <a16:creationId xmlns:a16="http://schemas.microsoft.com/office/drawing/2014/main" id="{00000000-0008-0000-0300-00004C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89" name="Text Box 28">
          <a:extLst>
            <a:ext uri="{FF2B5EF4-FFF2-40B4-BE49-F238E27FC236}">
              <a16:creationId xmlns:a16="http://schemas.microsoft.com/office/drawing/2014/main" id="{00000000-0008-0000-0300-00004D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90" name="Text Box 28">
          <a:extLst>
            <a:ext uri="{FF2B5EF4-FFF2-40B4-BE49-F238E27FC236}">
              <a16:creationId xmlns:a16="http://schemas.microsoft.com/office/drawing/2014/main" id="{00000000-0008-0000-0300-00004E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91" name="Text Box 28">
          <a:extLst>
            <a:ext uri="{FF2B5EF4-FFF2-40B4-BE49-F238E27FC236}">
              <a16:creationId xmlns:a16="http://schemas.microsoft.com/office/drawing/2014/main" id="{00000000-0008-0000-0300-00004F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92" name="Text Box 28">
          <a:extLst>
            <a:ext uri="{FF2B5EF4-FFF2-40B4-BE49-F238E27FC236}">
              <a16:creationId xmlns:a16="http://schemas.microsoft.com/office/drawing/2014/main" id="{00000000-0008-0000-0300-000050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93" name="Text Box 28">
          <a:extLst>
            <a:ext uri="{FF2B5EF4-FFF2-40B4-BE49-F238E27FC236}">
              <a16:creationId xmlns:a16="http://schemas.microsoft.com/office/drawing/2014/main" id="{00000000-0008-0000-0300-000051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94" name="Text Box 28">
          <a:extLst>
            <a:ext uri="{FF2B5EF4-FFF2-40B4-BE49-F238E27FC236}">
              <a16:creationId xmlns:a16="http://schemas.microsoft.com/office/drawing/2014/main" id="{00000000-0008-0000-0300-000052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95" name="Text Box 28">
          <a:extLst>
            <a:ext uri="{FF2B5EF4-FFF2-40B4-BE49-F238E27FC236}">
              <a16:creationId xmlns:a16="http://schemas.microsoft.com/office/drawing/2014/main" id="{00000000-0008-0000-0300-000053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96" name="Text Box 28">
          <a:extLst>
            <a:ext uri="{FF2B5EF4-FFF2-40B4-BE49-F238E27FC236}">
              <a16:creationId xmlns:a16="http://schemas.microsoft.com/office/drawing/2014/main" id="{00000000-0008-0000-0300-000054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97" name="Text Box 28">
          <a:extLst>
            <a:ext uri="{FF2B5EF4-FFF2-40B4-BE49-F238E27FC236}">
              <a16:creationId xmlns:a16="http://schemas.microsoft.com/office/drawing/2014/main" id="{00000000-0008-0000-0300-000055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98" name="Text Box 28">
          <a:extLst>
            <a:ext uri="{FF2B5EF4-FFF2-40B4-BE49-F238E27FC236}">
              <a16:creationId xmlns:a16="http://schemas.microsoft.com/office/drawing/2014/main" id="{00000000-0008-0000-0300-000056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599" name="Text Box 28">
          <a:extLst>
            <a:ext uri="{FF2B5EF4-FFF2-40B4-BE49-F238E27FC236}">
              <a16:creationId xmlns:a16="http://schemas.microsoft.com/office/drawing/2014/main" id="{00000000-0008-0000-0300-000057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00" name="Text Box 28">
          <a:extLst>
            <a:ext uri="{FF2B5EF4-FFF2-40B4-BE49-F238E27FC236}">
              <a16:creationId xmlns:a16="http://schemas.microsoft.com/office/drawing/2014/main" id="{00000000-0008-0000-0300-000058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01" name="Text Box 28">
          <a:extLst>
            <a:ext uri="{FF2B5EF4-FFF2-40B4-BE49-F238E27FC236}">
              <a16:creationId xmlns:a16="http://schemas.microsoft.com/office/drawing/2014/main" id="{00000000-0008-0000-0300-000059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02" name="Text Box 28">
          <a:extLst>
            <a:ext uri="{FF2B5EF4-FFF2-40B4-BE49-F238E27FC236}">
              <a16:creationId xmlns:a16="http://schemas.microsoft.com/office/drawing/2014/main" id="{00000000-0008-0000-0300-00005A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03" name="Text Box 28">
          <a:extLst>
            <a:ext uri="{FF2B5EF4-FFF2-40B4-BE49-F238E27FC236}">
              <a16:creationId xmlns:a16="http://schemas.microsoft.com/office/drawing/2014/main" id="{00000000-0008-0000-0300-00005B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04" name="Text Box 28">
          <a:extLst>
            <a:ext uri="{FF2B5EF4-FFF2-40B4-BE49-F238E27FC236}">
              <a16:creationId xmlns:a16="http://schemas.microsoft.com/office/drawing/2014/main" id="{00000000-0008-0000-0300-00005C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05" name="Text Box 28">
          <a:extLst>
            <a:ext uri="{FF2B5EF4-FFF2-40B4-BE49-F238E27FC236}">
              <a16:creationId xmlns:a16="http://schemas.microsoft.com/office/drawing/2014/main" id="{00000000-0008-0000-0300-00005D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06" name="Text Box 28">
          <a:extLst>
            <a:ext uri="{FF2B5EF4-FFF2-40B4-BE49-F238E27FC236}">
              <a16:creationId xmlns:a16="http://schemas.microsoft.com/office/drawing/2014/main" id="{00000000-0008-0000-0300-00005E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07" name="Text Box 28">
          <a:extLst>
            <a:ext uri="{FF2B5EF4-FFF2-40B4-BE49-F238E27FC236}">
              <a16:creationId xmlns:a16="http://schemas.microsoft.com/office/drawing/2014/main" id="{00000000-0008-0000-0300-00005F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08" name="Text Box 28">
          <a:extLst>
            <a:ext uri="{FF2B5EF4-FFF2-40B4-BE49-F238E27FC236}">
              <a16:creationId xmlns:a16="http://schemas.microsoft.com/office/drawing/2014/main" id="{00000000-0008-0000-0300-000060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09" name="Text Box 28">
          <a:extLst>
            <a:ext uri="{FF2B5EF4-FFF2-40B4-BE49-F238E27FC236}">
              <a16:creationId xmlns:a16="http://schemas.microsoft.com/office/drawing/2014/main" id="{00000000-0008-0000-0300-000061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10" name="Text Box 28">
          <a:extLst>
            <a:ext uri="{FF2B5EF4-FFF2-40B4-BE49-F238E27FC236}">
              <a16:creationId xmlns:a16="http://schemas.microsoft.com/office/drawing/2014/main" id="{00000000-0008-0000-0300-000062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11" name="Text Box 28">
          <a:extLst>
            <a:ext uri="{FF2B5EF4-FFF2-40B4-BE49-F238E27FC236}">
              <a16:creationId xmlns:a16="http://schemas.microsoft.com/office/drawing/2014/main" id="{00000000-0008-0000-0300-000063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12" name="Text Box 28">
          <a:extLst>
            <a:ext uri="{FF2B5EF4-FFF2-40B4-BE49-F238E27FC236}">
              <a16:creationId xmlns:a16="http://schemas.microsoft.com/office/drawing/2014/main" id="{00000000-0008-0000-0300-000064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13" name="Text Box 28">
          <a:extLst>
            <a:ext uri="{FF2B5EF4-FFF2-40B4-BE49-F238E27FC236}">
              <a16:creationId xmlns:a16="http://schemas.microsoft.com/office/drawing/2014/main" id="{00000000-0008-0000-0300-000065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14" name="Text Box 28">
          <a:extLst>
            <a:ext uri="{FF2B5EF4-FFF2-40B4-BE49-F238E27FC236}">
              <a16:creationId xmlns:a16="http://schemas.microsoft.com/office/drawing/2014/main" id="{00000000-0008-0000-0300-000066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15" name="Text Box 28">
          <a:extLst>
            <a:ext uri="{FF2B5EF4-FFF2-40B4-BE49-F238E27FC236}">
              <a16:creationId xmlns:a16="http://schemas.microsoft.com/office/drawing/2014/main" id="{00000000-0008-0000-0300-000067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16" name="Text Box 28">
          <a:extLst>
            <a:ext uri="{FF2B5EF4-FFF2-40B4-BE49-F238E27FC236}">
              <a16:creationId xmlns:a16="http://schemas.microsoft.com/office/drawing/2014/main" id="{00000000-0008-0000-0300-000068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17" name="Text Box 28">
          <a:extLst>
            <a:ext uri="{FF2B5EF4-FFF2-40B4-BE49-F238E27FC236}">
              <a16:creationId xmlns:a16="http://schemas.microsoft.com/office/drawing/2014/main" id="{00000000-0008-0000-0300-000069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18" name="Text Box 28">
          <a:extLst>
            <a:ext uri="{FF2B5EF4-FFF2-40B4-BE49-F238E27FC236}">
              <a16:creationId xmlns:a16="http://schemas.microsoft.com/office/drawing/2014/main" id="{00000000-0008-0000-0300-00006A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19" name="Text Box 28">
          <a:extLst>
            <a:ext uri="{FF2B5EF4-FFF2-40B4-BE49-F238E27FC236}">
              <a16:creationId xmlns:a16="http://schemas.microsoft.com/office/drawing/2014/main" id="{00000000-0008-0000-0300-00006B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20" name="Text Box 28">
          <a:extLst>
            <a:ext uri="{FF2B5EF4-FFF2-40B4-BE49-F238E27FC236}">
              <a16:creationId xmlns:a16="http://schemas.microsoft.com/office/drawing/2014/main" id="{00000000-0008-0000-0300-00006C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21" name="Text Box 28">
          <a:extLst>
            <a:ext uri="{FF2B5EF4-FFF2-40B4-BE49-F238E27FC236}">
              <a16:creationId xmlns:a16="http://schemas.microsoft.com/office/drawing/2014/main" id="{00000000-0008-0000-0300-00006D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22" name="Text Box 28">
          <a:extLst>
            <a:ext uri="{FF2B5EF4-FFF2-40B4-BE49-F238E27FC236}">
              <a16:creationId xmlns:a16="http://schemas.microsoft.com/office/drawing/2014/main" id="{00000000-0008-0000-0300-00006E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23" name="Text Box 28">
          <a:extLst>
            <a:ext uri="{FF2B5EF4-FFF2-40B4-BE49-F238E27FC236}">
              <a16:creationId xmlns:a16="http://schemas.microsoft.com/office/drawing/2014/main" id="{00000000-0008-0000-0300-00006F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24" name="Text Box 28">
          <a:extLst>
            <a:ext uri="{FF2B5EF4-FFF2-40B4-BE49-F238E27FC236}">
              <a16:creationId xmlns:a16="http://schemas.microsoft.com/office/drawing/2014/main" id="{00000000-0008-0000-0300-000070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25" name="Text Box 28">
          <a:extLst>
            <a:ext uri="{FF2B5EF4-FFF2-40B4-BE49-F238E27FC236}">
              <a16:creationId xmlns:a16="http://schemas.microsoft.com/office/drawing/2014/main" id="{00000000-0008-0000-0300-000071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26" name="Text Box 28">
          <a:extLst>
            <a:ext uri="{FF2B5EF4-FFF2-40B4-BE49-F238E27FC236}">
              <a16:creationId xmlns:a16="http://schemas.microsoft.com/office/drawing/2014/main" id="{00000000-0008-0000-0300-000072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27" name="Text Box 28">
          <a:extLst>
            <a:ext uri="{FF2B5EF4-FFF2-40B4-BE49-F238E27FC236}">
              <a16:creationId xmlns:a16="http://schemas.microsoft.com/office/drawing/2014/main" id="{00000000-0008-0000-0300-000073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28" name="Text Box 28">
          <a:extLst>
            <a:ext uri="{FF2B5EF4-FFF2-40B4-BE49-F238E27FC236}">
              <a16:creationId xmlns:a16="http://schemas.microsoft.com/office/drawing/2014/main" id="{00000000-0008-0000-0300-000074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29" name="Text Box 28">
          <a:extLst>
            <a:ext uri="{FF2B5EF4-FFF2-40B4-BE49-F238E27FC236}">
              <a16:creationId xmlns:a16="http://schemas.microsoft.com/office/drawing/2014/main" id="{00000000-0008-0000-0300-000075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30" name="Text Box 28">
          <a:extLst>
            <a:ext uri="{FF2B5EF4-FFF2-40B4-BE49-F238E27FC236}">
              <a16:creationId xmlns:a16="http://schemas.microsoft.com/office/drawing/2014/main" id="{00000000-0008-0000-0300-000076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31" name="Text Box 28">
          <a:extLst>
            <a:ext uri="{FF2B5EF4-FFF2-40B4-BE49-F238E27FC236}">
              <a16:creationId xmlns:a16="http://schemas.microsoft.com/office/drawing/2014/main" id="{00000000-0008-0000-0300-000077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32" name="Text Box 28">
          <a:extLst>
            <a:ext uri="{FF2B5EF4-FFF2-40B4-BE49-F238E27FC236}">
              <a16:creationId xmlns:a16="http://schemas.microsoft.com/office/drawing/2014/main" id="{00000000-0008-0000-0300-000078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33" name="Text Box 28">
          <a:extLst>
            <a:ext uri="{FF2B5EF4-FFF2-40B4-BE49-F238E27FC236}">
              <a16:creationId xmlns:a16="http://schemas.microsoft.com/office/drawing/2014/main" id="{00000000-0008-0000-0300-000079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34" name="Text Box 28">
          <a:extLst>
            <a:ext uri="{FF2B5EF4-FFF2-40B4-BE49-F238E27FC236}">
              <a16:creationId xmlns:a16="http://schemas.microsoft.com/office/drawing/2014/main" id="{00000000-0008-0000-0300-00007A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35" name="Text Box 28">
          <a:extLst>
            <a:ext uri="{FF2B5EF4-FFF2-40B4-BE49-F238E27FC236}">
              <a16:creationId xmlns:a16="http://schemas.microsoft.com/office/drawing/2014/main" id="{00000000-0008-0000-0300-00007B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36" name="Text Box 28">
          <a:extLst>
            <a:ext uri="{FF2B5EF4-FFF2-40B4-BE49-F238E27FC236}">
              <a16:creationId xmlns:a16="http://schemas.microsoft.com/office/drawing/2014/main" id="{00000000-0008-0000-0300-00007C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37" name="Text Box 28">
          <a:extLst>
            <a:ext uri="{FF2B5EF4-FFF2-40B4-BE49-F238E27FC236}">
              <a16:creationId xmlns:a16="http://schemas.microsoft.com/office/drawing/2014/main" id="{00000000-0008-0000-0300-00007D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38" name="Text Box 28">
          <a:extLst>
            <a:ext uri="{FF2B5EF4-FFF2-40B4-BE49-F238E27FC236}">
              <a16:creationId xmlns:a16="http://schemas.microsoft.com/office/drawing/2014/main" id="{00000000-0008-0000-0300-00007E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39" name="Text Box 28">
          <a:extLst>
            <a:ext uri="{FF2B5EF4-FFF2-40B4-BE49-F238E27FC236}">
              <a16:creationId xmlns:a16="http://schemas.microsoft.com/office/drawing/2014/main" id="{00000000-0008-0000-0300-00007F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40" name="Text Box 28">
          <a:extLst>
            <a:ext uri="{FF2B5EF4-FFF2-40B4-BE49-F238E27FC236}">
              <a16:creationId xmlns:a16="http://schemas.microsoft.com/office/drawing/2014/main" id="{00000000-0008-0000-0300-000080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41" name="Text Box 28">
          <a:extLst>
            <a:ext uri="{FF2B5EF4-FFF2-40B4-BE49-F238E27FC236}">
              <a16:creationId xmlns:a16="http://schemas.microsoft.com/office/drawing/2014/main" id="{00000000-0008-0000-0300-000081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42" name="Text Box 28">
          <a:extLst>
            <a:ext uri="{FF2B5EF4-FFF2-40B4-BE49-F238E27FC236}">
              <a16:creationId xmlns:a16="http://schemas.microsoft.com/office/drawing/2014/main" id="{00000000-0008-0000-0300-000082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43" name="Text Box 28">
          <a:extLst>
            <a:ext uri="{FF2B5EF4-FFF2-40B4-BE49-F238E27FC236}">
              <a16:creationId xmlns:a16="http://schemas.microsoft.com/office/drawing/2014/main" id="{00000000-0008-0000-0300-000083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44" name="Text Box 28">
          <a:extLst>
            <a:ext uri="{FF2B5EF4-FFF2-40B4-BE49-F238E27FC236}">
              <a16:creationId xmlns:a16="http://schemas.microsoft.com/office/drawing/2014/main" id="{00000000-0008-0000-0300-000084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45" name="Text Box 28">
          <a:extLst>
            <a:ext uri="{FF2B5EF4-FFF2-40B4-BE49-F238E27FC236}">
              <a16:creationId xmlns:a16="http://schemas.microsoft.com/office/drawing/2014/main" id="{00000000-0008-0000-0300-000085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46" name="Text Box 28">
          <a:extLst>
            <a:ext uri="{FF2B5EF4-FFF2-40B4-BE49-F238E27FC236}">
              <a16:creationId xmlns:a16="http://schemas.microsoft.com/office/drawing/2014/main" id="{00000000-0008-0000-0300-000086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47" name="Text Box 28">
          <a:extLst>
            <a:ext uri="{FF2B5EF4-FFF2-40B4-BE49-F238E27FC236}">
              <a16:creationId xmlns:a16="http://schemas.microsoft.com/office/drawing/2014/main" id="{00000000-0008-0000-0300-000087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48" name="Text Box 28">
          <a:extLst>
            <a:ext uri="{FF2B5EF4-FFF2-40B4-BE49-F238E27FC236}">
              <a16:creationId xmlns:a16="http://schemas.microsoft.com/office/drawing/2014/main" id="{00000000-0008-0000-0300-000088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49" name="Text Box 28">
          <a:extLst>
            <a:ext uri="{FF2B5EF4-FFF2-40B4-BE49-F238E27FC236}">
              <a16:creationId xmlns:a16="http://schemas.microsoft.com/office/drawing/2014/main" id="{00000000-0008-0000-0300-000089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50" name="Text Box 28">
          <a:extLst>
            <a:ext uri="{FF2B5EF4-FFF2-40B4-BE49-F238E27FC236}">
              <a16:creationId xmlns:a16="http://schemas.microsoft.com/office/drawing/2014/main" id="{00000000-0008-0000-0300-00008A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51" name="Text Box 28">
          <a:extLst>
            <a:ext uri="{FF2B5EF4-FFF2-40B4-BE49-F238E27FC236}">
              <a16:creationId xmlns:a16="http://schemas.microsoft.com/office/drawing/2014/main" id="{00000000-0008-0000-0300-00008B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52" name="Text Box 28">
          <a:extLst>
            <a:ext uri="{FF2B5EF4-FFF2-40B4-BE49-F238E27FC236}">
              <a16:creationId xmlns:a16="http://schemas.microsoft.com/office/drawing/2014/main" id="{00000000-0008-0000-0300-00008C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53" name="Text Box 28">
          <a:extLst>
            <a:ext uri="{FF2B5EF4-FFF2-40B4-BE49-F238E27FC236}">
              <a16:creationId xmlns:a16="http://schemas.microsoft.com/office/drawing/2014/main" id="{00000000-0008-0000-0300-00008D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54" name="Text Box 28">
          <a:extLst>
            <a:ext uri="{FF2B5EF4-FFF2-40B4-BE49-F238E27FC236}">
              <a16:creationId xmlns:a16="http://schemas.microsoft.com/office/drawing/2014/main" id="{00000000-0008-0000-0300-00008E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55" name="Text Box 28">
          <a:extLst>
            <a:ext uri="{FF2B5EF4-FFF2-40B4-BE49-F238E27FC236}">
              <a16:creationId xmlns:a16="http://schemas.microsoft.com/office/drawing/2014/main" id="{00000000-0008-0000-0300-00008F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56" name="Text Box 28">
          <a:extLst>
            <a:ext uri="{FF2B5EF4-FFF2-40B4-BE49-F238E27FC236}">
              <a16:creationId xmlns:a16="http://schemas.microsoft.com/office/drawing/2014/main" id="{00000000-0008-0000-0300-000090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57" name="Text Box 28">
          <a:extLst>
            <a:ext uri="{FF2B5EF4-FFF2-40B4-BE49-F238E27FC236}">
              <a16:creationId xmlns:a16="http://schemas.microsoft.com/office/drawing/2014/main" id="{00000000-0008-0000-0300-000091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58" name="Text Box 28">
          <a:extLst>
            <a:ext uri="{FF2B5EF4-FFF2-40B4-BE49-F238E27FC236}">
              <a16:creationId xmlns:a16="http://schemas.microsoft.com/office/drawing/2014/main" id="{00000000-0008-0000-0300-000092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59" name="Text Box 28">
          <a:extLst>
            <a:ext uri="{FF2B5EF4-FFF2-40B4-BE49-F238E27FC236}">
              <a16:creationId xmlns:a16="http://schemas.microsoft.com/office/drawing/2014/main" id="{00000000-0008-0000-0300-000093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60" name="Text Box 28">
          <a:extLst>
            <a:ext uri="{FF2B5EF4-FFF2-40B4-BE49-F238E27FC236}">
              <a16:creationId xmlns:a16="http://schemas.microsoft.com/office/drawing/2014/main" id="{00000000-0008-0000-0300-000094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61" name="Text Box 28">
          <a:extLst>
            <a:ext uri="{FF2B5EF4-FFF2-40B4-BE49-F238E27FC236}">
              <a16:creationId xmlns:a16="http://schemas.microsoft.com/office/drawing/2014/main" id="{00000000-0008-0000-0300-000095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62" name="Text Box 28">
          <a:extLst>
            <a:ext uri="{FF2B5EF4-FFF2-40B4-BE49-F238E27FC236}">
              <a16:creationId xmlns:a16="http://schemas.microsoft.com/office/drawing/2014/main" id="{00000000-0008-0000-0300-000096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63" name="Text Box 28">
          <a:extLst>
            <a:ext uri="{FF2B5EF4-FFF2-40B4-BE49-F238E27FC236}">
              <a16:creationId xmlns:a16="http://schemas.microsoft.com/office/drawing/2014/main" id="{00000000-0008-0000-0300-000097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64" name="Text Box 28">
          <a:extLst>
            <a:ext uri="{FF2B5EF4-FFF2-40B4-BE49-F238E27FC236}">
              <a16:creationId xmlns:a16="http://schemas.microsoft.com/office/drawing/2014/main" id="{00000000-0008-0000-0300-000098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65" name="Text Box 28">
          <a:extLst>
            <a:ext uri="{FF2B5EF4-FFF2-40B4-BE49-F238E27FC236}">
              <a16:creationId xmlns:a16="http://schemas.microsoft.com/office/drawing/2014/main" id="{00000000-0008-0000-0300-000099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66" name="Text Box 28">
          <a:extLst>
            <a:ext uri="{FF2B5EF4-FFF2-40B4-BE49-F238E27FC236}">
              <a16:creationId xmlns:a16="http://schemas.microsoft.com/office/drawing/2014/main" id="{00000000-0008-0000-0300-00009A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67" name="Text Box 28">
          <a:extLst>
            <a:ext uri="{FF2B5EF4-FFF2-40B4-BE49-F238E27FC236}">
              <a16:creationId xmlns:a16="http://schemas.microsoft.com/office/drawing/2014/main" id="{00000000-0008-0000-0300-00009B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68" name="Text Box 28">
          <a:extLst>
            <a:ext uri="{FF2B5EF4-FFF2-40B4-BE49-F238E27FC236}">
              <a16:creationId xmlns:a16="http://schemas.microsoft.com/office/drawing/2014/main" id="{00000000-0008-0000-0300-00009C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69" name="Text Box 28">
          <a:extLst>
            <a:ext uri="{FF2B5EF4-FFF2-40B4-BE49-F238E27FC236}">
              <a16:creationId xmlns:a16="http://schemas.microsoft.com/office/drawing/2014/main" id="{00000000-0008-0000-0300-00009D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70" name="Text Box 28">
          <a:extLst>
            <a:ext uri="{FF2B5EF4-FFF2-40B4-BE49-F238E27FC236}">
              <a16:creationId xmlns:a16="http://schemas.microsoft.com/office/drawing/2014/main" id="{00000000-0008-0000-0300-00009E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71" name="Text Box 28">
          <a:extLst>
            <a:ext uri="{FF2B5EF4-FFF2-40B4-BE49-F238E27FC236}">
              <a16:creationId xmlns:a16="http://schemas.microsoft.com/office/drawing/2014/main" id="{00000000-0008-0000-0300-00009F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72" name="Text Box 28">
          <a:extLst>
            <a:ext uri="{FF2B5EF4-FFF2-40B4-BE49-F238E27FC236}">
              <a16:creationId xmlns:a16="http://schemas.microsoft.com/office/drawing/2014/main" id="{00000000-0008-0000-0300-0000A0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73" name="Text Box 28">
          <a:extLst>
            <a:ext uri="{FF2B5EF4-FFF2-40B4-BE49-F238E27FC236}">
              <a16:creationId xmlns:a16="http://schemas.microsoft.com/office/drawing/2014/main" id="{00000000-0008-0000-0300-0000A1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74" name="Text Box 28">
          <a:extLst>
            <a:ext uri="{FF2B5EF4-FFF2-40B4-BE49-F238E27FC236}">
              <a16:creationId xmlns:a16="http://schemas.microsoft.com/office/drawing/2014/main" id="{00000000-0008-0000-0300-0000A2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75" name="Text Box 28">
          <a:extLst>
            <a:ext uri="{FF2B5EF4-FFF2-40B4-BE49-F238E27FC236}">
              <a16:creationId xmlns:a16="http://schemas.microsoft.com/office/drawing/2014/main" id="{00000000-0008-0000-0300-0000A3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76" name="Text Box 28">
          <a:extLst>
            <a:ext uri="{FF2B5EF4-FFF2-40B4-BE49-F238E27FC236}">
              <a16:creationId xmlns:a16="http://schemas.microsoft.com/office/drawing/2014/main" id="{00000000-0008-0000-0300-0000A4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77" name="Text Box 28">
          <a:extLst>
            <a:ext uri="{FF2B5EF4-FFF2-40B4-BE49-F238E27FC236}">
              <a16:creationId xmlns:a16="http://schemas.microsoft.com/office/drawing/2014/main" id="{00000000-0008-0000-0300-0000A5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78" name="Text Box 28">
          <a:extLst>
            <a:ext uri="{FF2B5EF4-FFF2-40B4-BE49-F238E27FC236}">
              <a16:creationId xmlns:a16="http://schemas.microsoft.com/office/drawing/2014/main" id="{00000000-0008-0000-0300-0000A6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79" name="Text Box 28">
          <a:extLst>
            <a:ext uri="{FF2B5EF4-FFF2-40B4-BE49-F238E27FC236}">
              <a16:creationId xmlns:a16="http://schemas.microsoft.com/office/drawing/2014/main" id="{00000000-0008-0000-0300-0000A7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80" name="Text Box 28">
          <a:extLst>
            <a:ext uri="{FF2B5EF4-FFF2-40B4-BE49-F238E27FC236}">
              <a16:creationId xmlns:a16="http://schemas.microsoft.com/office/drawing/2014/main" id="{00000000-0008-0000-0300-0000A8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81" name="Text Box 28">
          <a:extLst>
            <a:ext uri="{FF2B5EF4-FFF2-40B4-BE49-F238E27FC236}">
              <a16:creationId xmlns:a16="http://schemas.microsoft.com/office/drawing/2014/main" id="{00000000-0008-0000-0300-0000A9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82" name="Text Box 28">
          <a:extLst>
            <a:ext uri="{FF2B5EF4-FFF2-40B4-BE49-F238E27FC236}">
              <a16:creationId xmlns:a16="http://schemas.microsoft.com/office/drawing/2014/main" id="{00000000-0008-0000-0300-0000AA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83" name="Text Box 28">
          <a:extLst>
            <a:ext uri="{FF2B5EF4-FFF2-40B4-BE49-F238E27FC236}">
              <a16:creationId xmlns:a16="http://schemas.microsoft.com/office/drawing/2014/main" id="{00000000-0008-0000-0300-0000AB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84" name="Text Box 28">
          <a:extLst>
            <a:ext uri="{FF2B5EF4-FFF2-40B4-BE49-F238E27FC236}">
              <a16:creationId xmlns:a16="http://schemas.microsoft.com/office/drawing/2014/main" id="{00000000-0008-0000-0300-0000AC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85" name="Text Box 28">
          <a:extLst>
            <a:ext uri="{FF2B5EF4-FFF2-40B4-BE49-F238E27FC236}">
              <a16:creationId xmlns:a16="http://schemas.microsoft.com/office/drawing/2014/main" id="{00000000-0008-0000-0300-0000AD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86" name="Text Box 28">
          <a:extLst>
            <a:ext uri="{FF2B5EF4-FFF2-40B4-BE49-F238E27FC236}">
              <a16:creationId xmlns:a16="http://schemas.microsoft.com/office/drawing/2014/main" id="{00000000-0008-0000-0300-0000AE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87" name="Text Box 28">
          <a:extLst>
            <a:ext uri="{FF2B5EF4-FFF2-40B4-BE49-F238E27FC236}">
              <a16:creationId xmlns:a16="http://schemas.microsoft.com/office/drawing/2014/main" id="{00000000-0008-0000-0300-0000AF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88" name="Text Box 28">
          <a:extLst>
            <a:ext uri="{FF2B5EF4-FFF2-40B4-BE49-F238E27FC236}">
              <a16:creationId xmlns:a16="http://schemas.microsoft.com/office/drawing/2014/main" id="{00000000-0008-0000-0300-0000B0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89" name="Text Box 28">
          <a:extLst>
            <a:ext uri="{FF2B5EF4-FFF2-40B4-BE49-F238E27FC236}">
              <a16:creationId xmlns:a16="http://schemas.microsoft.com/office/drawing/2014/main" id="{00000000-0008-0000-0300-0000B1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90" name="Text Box 28">
          <a:extLst>
            <a:ext uri="{FF2B5EF4-FFF2-40B4-BE49-F238E27FC236}">
              <a16:creationId xmlns:a16="http://schemas.microsoft.com/office/drawing/2014/main" id="{00000000-0008-0000-0300-0000B2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91" name="Text Box 28">
          <a:extLst>
            <a:ext uri="{FF2B5EF4-FFF2-40B4-BE49-F238E27FC236}">
              <a16:creationId xmlns:a16="http://schemas.microsoft.com/office/drawing/2014/main" id="{00000000-0008-0000-0300-0000B3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92" name="Text Box 28">
          <a:extLst>
            <a:ext uri="{FF2B5EF4-FFF2-40B4-BE49-F238E27FC236}">
              <a16:creationId xmlns:a16="http://schemas.microsoft.com/office/drawing/2014/main" id="{00000000-0008-0000-0300-0000B4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93" name="Text Box 28">
          <a:extLst>
            <a:ext uri="{FF2B5EF4-FFF2-40B4-BE49-F238E27FC236}">
              <a16:creationId xmlns:a16="http://schemas.microsoft.com/office/drawing/2014/main" id="{00000000-0008-0000-0300-0000B5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94" name="Text Box 28">
          <a:extLst>
            <a:ext uri="{FF2B5EF4-FFF2-40B4-BE49-F238E27FC236}">
              <a16:creationId xmlns:a16="http://schemas.microsoft.com/office/drawing/2014/main" id="{00000000-0008-0000-0300-0000B6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95" name="Text Box 28">
          <a:extLst>
            <a:ext uri="{FF2B5EF4-FFF2-40B4-BE49-F238E27FC236}">
              <a16:creationId xmlns:a16="http://schemas.microsoft.com/office/drawing/2014/main" id="{00000000-0008-0000-0300-0000B7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96" name="Text Box 28">
          <a:extLst>
            <a:ext uri="{FF2B5EF4-FFF2-40B4-BE49-F238E27FC236}">
              <a16:creationId xmlns:a16="http://schemas.microsoft.com/office/drawing/2014/main" id="{00000000-0008-0000-0300-0000B8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97" name="Text Box 28">
          <a:extLst>
            <a:ext uri="{FF2B5EF4-FFF2-40B4-BE49-F238E27FC236}">
              <a16:creationId xmlns:a16="http://schemas.microsoft.com/office/drawing/2014/main" id="{00000000-0008-0000-0300-0000B9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98" name="Text Box 28">
          <a:extLst>
            <a:ext uri="{FF2B5EF4-FFF2-40B4-BE49-F238E27FC236}">
              <a16:creationId xmlns:a16="http://schemas.microsoft.com/office/drawing/2014/main" id="{00000000-0008-0000-0300-0000BA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699" name="Text Box 28">
          <a:extLst>
            <a:ext uri="{FF2B5EF4-FFF2-40B4-BE49-F238E27FC236}">
              <a16:creationId xmlns:a16="http://schemas.microsoft.com/office/drawing/2014/main" id="{00000000-0008-0000-0300-0000BB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00" name="Text Box 28">
          <a:extLst>
            <a:ext uri="{FF2B5EF4-FFF2-40B4-BE49-F238E27FC236}">
              <a16:creationId xmlns:a16="http://schemas.microsoft.com/office/drawing/2014/main" id="{00000000-0008-0000-0300-0000BC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01" name="Text Box 28">
          <a:extLst>
            <a:ext uri="{FF2B5EF4-FFF2-40B4-BE49-F238E27FC236}">
              <a16:creationId xmlns:a16="http://schemas.microsoft.com/office/drawing/2014/main" id="{00000000-0008-0000-0300-0000BD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02" name="Text Box 28">
          <a:extLst>
            <a:ext uri="{FF2B5EF4-FFF2-40B4-BE49-F238E27FC236}">
              <a16:creationId xmlns:a16="http://schemas.microsoft.com/office/drawing/2014/main" id="{00000000-0008-0000-0300-0000BE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03" name="Text Box 28">
          <a:extLst>
            <a:ext uri="{FF2B5EF4-FFF2-40B4-BE49-F238E27FC236}">
              <a16:creationId xmlns:a16="http://schemas.microsoft.com/office/drawing/2014/main" id="{00000000-0008-0000-0300-0000BF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04" name="Text Box 28">
          <a:extLst>
            <a:ext uri="{FF2B5EF4-FFF2-40B4-BE49-F238E27FC236}">
              <a16:creationId xmlns:a16="http://schemas.microsoft.com/office/drawing/2014/main" id="{00000000-0008-0000-0300-0000C0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05" name="Text Box 28">
          <a:extLst>
            <a:ext uri="{FF2B5EF4-FFF2-40B4-BE49-F238E27FC236}">
              <a16:creationId xmlns:a16="http://schemas.microsoft.com/office/drawing/2014/main" id="{00000000-0008-0000-0300-0000C1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06" name="Text Box 28">
          <a:extLst>
            <a:ext uri="{FF2B5EF4-FFF2-40B4-BE49-F238E27FC236}">
              <a16:creationId xmlns:a16="http://schemas.microsoft.com/office/drawing/2014/main" id="{00000000-0008-0000-0300-0000C2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07" name="Text Box 28">
          <a:extLst>
            <a:ext uri="{FF2B5EF4-FFF2-40B4-BE49-F238E27FC236}">
              <a16:creationId xmlns:a16="http://schemas.microsoft.com/office/drawing/2014/main" id="{00000000-0008-0000-0300-0000C3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08" name="Text Box 28">
          <a:extLst>
            <a:ext uri="{FF2B5EF4-FFF2-40B4-BE49-F238E27FC236}">
              <a16:creationId xmlns:a16="http://schemas.microsoft.com/office/drawing/2014/main" id="{00000000-0008-0000-0300-0000C4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09" name="Text Box 28">
          <a:extLst>
            <a:ext uri="{FF2B5EF4-FFF2-40B4-BE49-F238E27FC236}">
              <a16:creationId xmlns:a16="http://schemas.microsoft.com/office/drawing/2014/main" id="{00000000-0008-0000-0300-0000C5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10" name="Text Box 28">
          <a:extLst>
            <a:ext uri="{FF2B5EF4-FFF2-40B4-BE49-F238E27FC236}">
              <a16:creationId xmlns:a16="http://schemas.microsoft.com/office/drawing/2014/main" id="{00000000-0008-0000-0300-0000C6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11" name="Text Box 28">
          <a:extLst>
            <a:ext uri="{FF2B5EF4-FFF2-40B4-BE49-F238E27FC236}">
              <a16:creationId xmlns:a16="http://schemas.microsoft.com/office/drawing/2014/main" id="{00000000-0008-0000-0300-0000C7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12" name="Text Box 28">
          <a:extLst>
            <a:ext uri="{FF2B5EF4-FFF2-40B4-BE49-F238E27FC236}">
              <a16:creationId xmlns:a16="http://schemas.microsoft.com/office/drawing/2014/main" id="{00000000-0008-0000-0300-0000C8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13" name="Text Box 28">
          <a:extLst>
            <a:ext uri="{FF2B5EF4-FFF2-40B4-BE49-F238E27FC236}">
              <a16:creationId xmlns:a16="http://schemas.microsoft.com/office/drawing/2014/main" id="{00000000-0008-0000-0300-0000C9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14" name="Text Box 28">
          <a:extLst>
            <a:ext uri="{FF2B5EF4-FFF2-40B4-BE49-F238E27FC236}">
              <a16:creationId xmlns:a16="http://schemas.microsoft.com/office/drawing/2014/main" id="{00000000-0008-0000-0300-0000CA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15" name="Text Box 28">
          <a:extLst>
            <a:ext uri="{FF2B5EF4-FFF2-40B4-BE49-F238E27FC236}">
              <a16:creationId xmlns:a16="http://schemas.microsoft.com/office/drawing/2014/main" id="{00000000-0008-0000-0300-0000CB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16" name="Text Box 28">
          <a:extLst>
            <a:ext uri="{FF2B5EF4-FFF2-40B4-BE49-F238E27FC236}">
              <a16:creationId xmlns:a16="http://schemas.microsoft.com/office/drawing/2014/main" id="{00000000-0008-0000-0300-0000CC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17" name="Text Box 28">
          <a:extLst>
            <a:ext uri="{FF2B5EF4-FFF2-40B4-BE49-F238E27FC236}">
              <a16:creationId xmlns:a16="http://schemas.microsoft.com/office/drawing/2014/main" id="{00000000-0008-0000-0300-0000CD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18" name="Text Box 28">
          <a:extLst>
            <a:ext uri="{FF2B5EF4-FFF2-40B4-BE49-F238E27FC236}">
              <a16:creationId xmlns:a16="http://schemas.microsoft.com/office/drawing/2014/main" id="{00000000-0008-0000-0300-0000CE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19" name="Text Box 28">
          <a:extLst>
            <a:ext uri="{FF2B5EF4-FFF2-40B4-BE49-F238E27FC236}">
              <a16:creationId xmlns:a16="http://schemas.microsoft.com/office/drawing/2014/main" id="{00000000-0008-0000-0300-0000CF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20" name="Text Box 28">
          <a:extLst>
            <a:ext uri="{FF2B5EF4-FFF2-40B4-BE49-F238E27FC236}">
              <a16:creationId xmlns:a16="http://schemas.microsoft.com/office/drawing/2014/main" id="{00000000-0008-0000-0300-0000D0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21" name="Text Box 28">
          <a:extLst>
            <a:ext uri="{FF2B5EF4-FFF2-40B4-BE49-F238E27FC236}">
              <a16:creationId xmlns:a16="http://schemas.microsoft.com/office/drawing/2014/main" id="{00000000-0008-0000-0300-0000D1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22" name="Text Box 28">
          <a:extLst>
            <a:ext uri="{FF2B5EF4-FFF2-40B4-BE49-F238E27FC236}">
              <a16:creationId xmlns:a16="http://schemas.microsoft.com/office/drawing/2014/main" id="{00000000-0008-0000-0300-0000D2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23" name="Text Box 28">
          <a:extLst>
            <a:ext uri="{FF2B5EF4-FFF2-40B4-BE49-F238E27FC236}">
              <a16:creationId xmlns:a16="http://schemas.microsoft.com/office/drawing/2014/main" id="{00000000-0008-0000-0300-0000D3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24" name="Text Box 28">
          <a:extLst>
            <a:ext uri="{FF2B5EF4-FFF2-40B4-BE49-F238E27FC236}">
              <a16:creationId xmlns:a16="http://schemas.microsoft.com/office/drawing/2014/main" id="{00000000-0008-0000-0300-0000D4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25" name="Text Box 28">
          <a:extLst>
            <a:ext uri="{FF2B5EF4-FFF2-40B4-BE49-F238E27FC236}">
              <a16:creationId xmlns:a16="http://schemas.microsoft.com/office/drawing/2014/main" id="{00000000-0008-0000-0300-0000D5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26" name="Text Box 28">
          <a:extLst>
            <a:ext uri="{FF2B5EF4-FFF2-40B4-BE49-F238E27FC236}">
              <a16:creationId xmlns:a16="http://schemas.microsoft.com/office/drawing/2014/main" id="{00000000-0008-0000-0300-0000D6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27" name="Text Box 28">
          <a:extLst>
            <a:ext uri="{FF2B5EF4-FFF2-40B4-BE49-F238E27FC236}">
              <a16:creationId xmlns:a16="http://schemas.microsoft.com/office/drawing/2014/main" id="{00000000-0008-0000-0300-0000D7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28" name="Text Box 28">
          <a:extLst>
            <a:ext uri="{FF2B5EF4-FFF2-40B4-BE49-F238E27FC236}">
              <a16:creationId xmlns:a16="http://schemas.microsoft.com/office/drawing/2014/main" id="{00000000-0008-0000-0300-0000D8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29" name="Text Box 28">
          <a:extLst>
            <a:ext uri="{FF2B5EF4-FFF2-40B4-BE49-F238E27FC236}">
              <a16:creationId xmlns:a16="http://schemas.microsoft.com/office/drawing/2014/main" id="{00000000-0008-0000-0300-0000D9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30" name="Text Box 28">
          <a:extLst>
            <a:ext uri="{FF2B5EF4-FFF2-40B4-BE49-F238E27FC236}">
              <a16:creationId xmlns:a16="http://schemas.microsoft.com/office/drawing/2014/main" id="{00000000-0008-0000-0300-0000DA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31" name="Text Box 28">
          <a:extLst>
            <a:ext uri="{FF2B5EF4-FFF2-40B4-BE49-F238E27FC236}">
              <a16:creationId xmlns:a16="http://schemas.microsoft.com/office/drawing/2014/main" id="{00000000-0008-0000-0300-0000DB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32" name="Text Box 28">
          <a:extLst>
            <a:ext uri="{FF2B5EF4-FFF2-40B4-BE49-F238E27FC236}">
              <a16:creationId xmlns:a16="http://schemas.microsoft.com/office/drawing/2014/main" id="{00000000-0008-0000-0300-0000DC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33" name="Text Box 28">
          <a:extLst>
            <a:ext uri="{FF2B5EF4-FFF2-40B4-BE49-F238E27FC236}">
              <a16:creationId xmlns:a16="http://schemas.microsoft.com/office/drawing/2014/main" id="{00000000-0008-0000-0300-0000DD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34" name="Text Box 28">
          <a:extLst>
            <a:ext uri="{FF2B5EF4-FFF2-40B4-BE49-F238E27FC236}">
              <a16:creationId xmlns:a16="http://schemas.microsoft.com/office/drawing/2014/main" id="{00000000-0008-0000-0300-0000DE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35" name="Text Box 28">
          <a:extLst>
            <a:ext uri="{FF2B5EF4-FFF2-40B4-BE49-F238E27FC236}">
              <a16:creationId xmlns:a16="http://schemas.microsoft.com/office/drawing/2014/main" id="{00000000-0008-0000-0300-0000DF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36" name="Text Box 28">
          <a:extLst>
            <a:ext uri="{FF2B5EF4-FFF2-40B4-BE49-F238E27FC236}">
              <a16:creationId xmlns:a16="http://schemas.microsoft.com/office/drawing/2014/main" id="{00000000-0008-0000-0300-0000E0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37" name="Text Box 28">
          <a:extLst>
            <a:ext uri="{FF2B5EF4-FFF2-40B4-BE49-F238E27FC236}">
              <a16:creationId xmlns:a16="http://schemas.microsoft.com/office/drawing/2014/main" id="{00000000-0008-0000-0300-0000E1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38" name="Text Box 28">
          <a:extLst>
            <a:ext uri="{FF2B5EF4-FFF2-40B4-BE49-F238E27FC236}">
              <a16:creationId xmlns:a16="http://schemas.microsoft.com/office/drawing/2014/main" id="{00000000-0008-0000-0300-0000E2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39" name="Text Box 28">
          <a:extLst>
            <a:ext uri="{FF2B5EF4-FFF2-40B4-BE49-F238E27FC236}">
              <a16:creationId xmlns:a16="http://schemas.microsoft.com/office/drawing/2014/main" id="{00000000-0008-0000-0300-0000E3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40" name="Text Box 28">
          <a:extLst>
            <a:ext uri="{FF2B5EF4-FFF2-40B4-BE49-F238E27FC236}">
              <a16:creationId xmlns:a16="http://schemas.microsoft.com/office/drawing/2014/main" id="{00000000-0008-0000-0300-0000E4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41" name="Text Box 28">
          <a:extLst>
            <a:ext uri="{FF2B5EF4-FFF2-40B4-BE49-F238E27FC236}">
              <a16:creationId xmlns:a16="http://schemas.microsoft.com/office/drawing/2014/main" id="{00000000-0008-0000-0300-0000E5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42" name="Text Box 28">
          <a:extLst>
            <a:ext uri="{FF2B5EF4-FFF2-40B4-BE49-F238E27FC236}">
              <a16:creationId xmlns:a16="http://schemas.microsoft.com/office/drawing/2014/main" id="{00000000-0008-0000-0300-0000E6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43" name="Text Box 28">
          <a:extLst>
            <a:ext uri="{FF2B5EF4-FFF2-40B4-BE49-F238E27FC236}">
              <a16:creationId xmlns:a16="http://schemas.microsoft.com/office/drawing/2014/main" id="{00000000-0008-0000-0300-0000E7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44" name="Text Box 28">
          <a:extLst>
            <a:ext uri="{FF2B5EF4-FFF2-40B4-BE49-F238E27FC236}">
              <a16:creationId xmlns:a16="http://schemas.microsoft.com/office/drawing/2014/main" id="{00000000-0008-0000-0300-0000E8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45" name="Text Box 28">
          <a:extLst>
            <a:ext uri="{FF2B5EF4-FFF2-40B4-BE49-F238E27FC236}">
              <a16:creationId xmlns:a16="http://schemas.microsoft.com/office/drawing/2014/main" id="{00000000-0008-0000-0300-0000E9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46" name="Text Box 28">
          <a:extLst>
            <a:ext uri="{FF2B5EF4-FFF2-40B4-BE49-F238E27FC236}">
              <a16:creationId xmlns:a16="http://schemas.microsoft.com/office/drawing/2014/main" id="{00000000-0008-0000-0300-0000EA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47" name="Text Box 28">
          <a:extLst>
            <a:ext uri="{FF2B5EF4-FFF2-40B4-BE49-F238E27FC236}">
              <a16:creationId xmlns:a16="http://schemas.microsoft.com/office/drawing/2014/main" id="{00000000-0008-0000-0300-0000EB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48" name="Text Box 28">
          <a:extLst>
            <a:ext uri="{FF2B5EF4-FFF2-40B4-BE49-F238E27FC236}">
              <a16:creationId xmlns:a16="http://schemas.microsoft.com/office/drawing/2014/main" id="{00000000-0008-0000-0300-0000EC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49" name="Text Box 28">
          <a:extLst>
            <a:ext uri="{FF2B5EF4-FFF2-40B4-BE49-F238E27FC236}">
              <a16:creationId xmlns:a16="http://schemas.microsoft.com/office/drawing/2014/main" id="{00000000-0008-0000-0300-0000ED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50" name="Text Box 28">
          <a:extLst>
            <a:ext uri="{FF2B5EF4-FFF2-40B4-BE49-F238E27FC236}">
              <a16:creationId xmlns:a16="http://schemas.microsoft.com/office/drawing/2014/main" id="{00000000-0008-0000-0300-0000EE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51" name="Text Box 28">
          <a:extLst>
            <a:ext uri="{FF2B5EF4-FFF2-40B4-BE49-F238E27FC236}">
              <a16:creationId xmlns:a16="http://schemas.microsoft.com/office/drawing/2014/main" id="{00000000-0008-0000-0300-0000EF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52" name="Text Box 28">
          <a:extLst>
            <a:ext uri="{FF2B5EF4-FFF2-40B4-BE49-F238E27FC236}">
              <a16:creationId xmlns:a16="http://schemas.microsoft.com/office/drawing/2014/main" id="{00000000-0008-0000-0300-0000F0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53" name="Text Box 28">
          <a:extLst>
            <a:ext uri="{FF2B5EF4-FFF2-40B4-BE49-F238E27FC236}">
              <a16:creationId xmlns:a16="http://schemas.microsoft.com/office/drawing/2014/main" id="{00000000-0008-0000-0300-0000F1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54" name="Text Box 28">
          <a:extLst>
            <a:ext uri="{FF2B5EF4-FFF2-40B4-BE49-F238E27FC236}">
              <a16:creationId xmlns:a16="http://schemas.microsoft.com/office/drawing/2014/main" id="{00000000-0008-0000-0300-0000F2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55" name="Text Box 28">
          <a:extLst>
            <a:ext uri="{FF2B5EF4-FFF2-40B4-BE49-F238E27FC236}">
              <a16:creationId xmlns:a16="http://schemas.microsoft.com/office/drawing/2014/main" id="{00000000-0008-0000-0300-0000F3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56" name="Text Box 28">
          <a:extLst>
            <a:ext uri="{FF2B5EF4-FFF2-40B4-BE49-F238E27FC236}">
              <a16:creationId xmlns:a16="http://schemas.microsoft.com/office/drawing/2014/main" id="{00000000-0008-0000-0300-0000F4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57" name="Text Box 28">
          <a:extLst>
            <a:ext uri="{FF2B5EF4-FFF2-40B4-BE49-F238E27FC236}">
              <a16:creationId xmlns:a16="http://schemas.microsoft.com/office/drawing/2014/main" id="{00000000-0008-0000-0300-0000F5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58" name="Text Box 28">
          <a:extLst>
            <a:ext uri="{FF2B5EF4-FFF2-40B4-BE49-F238E27FC236}">
              <a16:creationId xmlns:a16="http://schemas.microsoft.com/office/drawing/2014/main" id="{00000000-0008-0000-0300-0000F6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59" name="Text Box 28">
          <a:extLst>
            <a:ext uri="{FF2B5EF4-FFF2-40B4-BE49-F238E27FC236}">
              <a16:creationId xmlns:a16="http://schemas.microsoft.com/office/drawing/2014/main" id="{00000000-0008-0000-0300-0000F7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60" name="Text Box 28">
          <a:extLst>
            <a:ext uri="{FF2B5EF4-FFF2-40B4-BE49-F238E27FC236}">
              <a16:creationId xmlns:a16="http://schemas.microsoft.com/office/drawing/2014/main" id="{00000000-0008-0000-0300-0000F8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61" name="Text Box 28">
          <a:extLst>
            <a:ext uri="{FF2B5EF4-FFF2-40B4-BE49-F238E27FC236}">
              <a16:creationId xmlns:a16="http://schemas.microsoft.com/office/drawing/2014/main" id="{00000000-0008-0000-0300-0000F9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62" name="Text Box 28">
          <a:extLst>
            <a:ext uri="{FF2B5EF4-FFF2-40B4-BE49-F238E27FC236}">
              <a16:creationId xmlns:a16="http://schemas.microsoft.com/office/drawing/2014/main" id="{00000000-0008-0000-0300-0000FA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63" name="Text Box 28">
          <a:extLst>
            <a:ext uri="{FF2B5EF4-FFF2-40B4-BE49-F238E27FC236}">
              <a16:creationId xmlns:a16="http://schemas.microsoft.com/office/drawing/2014/main" id="{00000000-0008-0000-0300-0000FB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64" name="Text Box 28">
          <a:extLst>
            <a:ext uri="{FF2B5EF4-FFF2-40B4-BE49-F238E27FC236}">
              <a16:creationId xmlns:a16="http://schemas.microsoft.com/office/drawing/2014/main" id="{00000000-0008-0000-0300-0000FC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65" name="Text Box 28">
          <a:extLst>
            <a:ext uri="{FF2B5EF4-FFF2-40B4-BE49-F238E27FC236}">
              <a16:creationId xmlns:a16="http://schemas.microsoft.com/office/drawing/2014/main" id="{00000000-0008-0000-0300-0000FD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66" name="Text Box 28">
          <a:extLst>
            <a:ext uri="{FF2B5EF4-FFF2-40B4-BE49-F238E27FC236}">
              <a16:creationId xmlns:a16="http://schemas.microsoft.com/office/drawing/2014/main" id="{00000000-0008-0000-0300-0000FE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67" name="Text Box 28">
          <a:extLst>
            <a:ext uri="{FF2B5EF4-FFF2-40B4-BE49-F238E27FC236}">
              <a16:creationId xmlns:a16="http://schemas.microsoft.com/office/drawing/2014/main" id="{00000000-0008-0000-0300-0000FF02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68" name="Text Box 28">
          <a:extLst>
            <a:ext uri="{FF2B5EF4-FFF2-40B4-BE49-F238E27FC236}">
              <a16:creationId xmlns:a16="http://schemas.microsoft.com/office/drawing/2014/main" id="{00000000-0008-0000-0300-000000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69" name="Text Box 28">
          <a:extLst>
            <a:ext uri="{FF2B5EF4-FFF2-40B4-BE49-F238E27FC236}">
              <a16:creationId xmlns:a16="http://schemas.microsoft.com/office/drawing/2014/main" id="{00000000-0008-0000-0300-000001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70" name="Text Box 28">
          <a:extLst>
            <a:ext uri="{FF2B5EF4-FFF2-40B4-BE49-F238E27FC236}">
              <a16:creationId xmlns:a16="http://schemas.microsoft.com/office/drawing/2014/main" id="{00000000-0008-0000-0300-000002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71" name="Text Box 28">
          <a:extLst>
            <a:ext uri="{FF2B5EF4-FFF2-40B4-BE49-F238E27FC236}">
              <a16:creationId xmlns:a16="http://schemas.microsoft.com/office/drawing/2014/main" id="{00000000-0008-0000-0300-000003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72" name="Text Box 28">
          <a:extLst>
            <a:ext uri="{FF2B5EF4-FFF2-40B4-BE49-F238E27FC236}">
              <a16:creationId xmlns:a16="http://schemas.microsoft.com/office/drawing/2014/main" id="{00000000-0008-0000-0300-000004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73" name="Text Box 28">
          <a:extLst>
            <a:ext uri="{FF2B5EF4-FFF2-40B4-BE49-F238E27FC236}">
              <a16:creationId xmlns:a16="http://schemas.microsoft.com/office/drawing/2014/main" id="{00000000-0008-0000-0300-000005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74" name="Text Box 28">
          <a:extLst>
            <a:ext uri="{FF2B5EF4-FFF2-40B4-BE49-F238E27FC236}">
              <a16:creationId xmlns:a16="http://schemas.microsoft.com/office/drawing/2014/main" id="{00000000-0008-0000-0300-000006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75" name="Text Box 28">
          <a:extLst>
            <a:ext uri="{FF2B5EF4-FFF2-40B4-BE49-F238E27FC236}">
              <a16:creationId xmlns:a16="http://schemas.microsoft.com/office/drawing/2014/main" id="{00000000-0008-0000-0300-000007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76" name="Text Box 28">
          <a:extLst>
            <a:ext uri="{FF2B5EF4-FFF2-40B4-BE49-F238E27FC236}">
              <a16:creationId xmlns:a16="http://schemas.microsoft.com/office/drawing/2014/main" id="{00000000-0008-0000-0300-000008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77" name="Text Box 28">
          <a:extLst>
            <a:ext uri="{FF2B5EF4-FFF2-40B4-BE49-F238E27FC236}">
              <a16:creationId xmlns:a16="http://schemas.microsoft.com/office/drawing/2014/main" id="{00000000-0008-0000-0300-000009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78" name="Text Box 28">
          <a:extLst>
            <a:ext uri="{FF2B5EF4-FFF2-40B4-BE49-F238E27FC236}">
              <a16:creationId xmlns:a16="http://schemas.microsoft.com/office/drawing/2014/main" id="{00000000-0008-0000-0300-00000A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79" name="Text Box 28">
          <a:extLst>
            <a:ext uri="{FF2B5EF4-FFF2-40B4-BE49-F238E27FC236}">
              <a16:creationId xmlns:a16="http://schemas.microsoft.com/office/drawing/2014/main" id="{00000000-0008-0000-0300-00000B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80" name="Text Box 28">
          <a:extLst>
            <a:ext uri="{FF2B5EF4-FFF2-40B4-BE49-F238E27FC236}">
              <a16:creationId xmlns:a16="http://schemas.microsoft.com/office/drawing/2014/main" id="{00000000-0008-0000-0300-00000C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81" name="Text Box 28">
          <a:extLst>
            <a:ext uri="{FF2B5EF4-FFF2-40B4-BE49-F238E27FC236}">
              <a16:creationId xmlns:a16="http://schemas.microsoft.com/office/drawing/2014/main" id="{00000000-0008-0000-0300-00000D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82" name="Text Box 28">
          <a:extLst>
            <a:ext uri="{FF2B5EF4-FFF2-40B4-BE49-F238E27FC236}">
              <a16:creationId xmlns:a16="http://schemas.microsoft.com/office/drawing/2014/main" id="{00000000-0008-0000-0300-00000E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83" name="Text Box 28">
          <a:extLst>
            <a:ext uri="{FF2B5EF4-FFF2-40B4-BE49-F238E27FC236}">
              <a16:creationId xmlns:a16="http://schemas.microsoft.com/office/drawing/2014/main" id="{00000000-0008-0000-0300-00000F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84" name="Text Box 28">
          <a:extLst>
            <a:ext uri="{FF2B5EF4-FFF2-40B4-BE49-F238E27FC236}">
              <a16:creationId xmlns:a16="http://schemas.microsoft.com/office/drawing/2014/main" id="{00000000-0008-0000-0300-000010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85" name="Text Box 28">
          <a:extLst>
            <a:ext uri="{FF2B5EF4-FFF2-40B4-BE49-F238E27FC236}">
              <a16:creationId xmlns:a16="http://schemas.microsoft.com/office/drawing/2014/main" id="{00000000-0008-0000-0300-000011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86" name="Text Box 28">
          <a:extLst>
            <a:ext uri="{FF2B5EF4-FFF2-40B4-BE49-F238E27FC236}">
              <a16:creationId xmlns:a16="http://schemas.microsoft.com/office/drawing/2014/main" id="{00000000-0008-0000-0300-000012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87" name="Text Box 28">
          <a:extLst>
            <a:ext uri="{FF2B5EF4-FFF2-40B4-BE49-F238E27FC236}">
              <a16:creationId xmlns:a16="http://schemas.microsoft.com/office/drawing/2014/main" id="{00000000-0008-0000-0300-000013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88" name="Text Box 28">
          <a:extLst>
            <a:ext uri="{FF2B5EF4-FFF2-40B4-BE49-F238E27FC236}">
              <a16:creationId xmlns:a16="http://schemas.microsoft.com/office/drawing/2014/main" id="{00000000-0008-0000-0300-000014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89" name="Text Box 28">
          <a:extLst>
            <a:ext uri="{FF2B5EF4-FFF2-40B4-BE49-F238E27FC236}">
              <a16:creationId xmlns:a16="http://schemas.microsoft.com/office/drawing/2014/main" id="{00000000-0008-0000-0300-000015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90" name="Text Box 28">
          <a:extLst>
            <a:ext uri="{FF2B5EF4-FFF2-40B4-BE49-F238E27FC236}">
              <a16:creationId xmlns:a16="http://schemas.microsoft.com/office/drawing/2014/main" id="{00000000-0008-0000-0300-000016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91" name="Text Box 28">
          <a:extLst>
            <a:ext uri="{FF2B5EF4-FFF2-40B4-BE49-F238E27FC236}">
              <a16:creationId xmlns:a16="http://schemas.microsoft.com/office/drawing/2014/main" id="{00000000-0008-0000-0300-000017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92" name="Text Box 28">
          <a:extLst>
            <a:ext uri="{FF2B5EF4-FFF2-40B4-BE49-F238E27FC236}">
              <a16:creationId xmlns:a16="http://schemas.microsoft.com/office/drawing/2014/main" id="{00000000-0008-0000-0300-000018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93" name="Text Box 28">
          <a:extLst>
            <a:ext uri="{FF2B5EF4-FFF2-40B4-BE49-F238E27FC236}">
              <a16:creationId xmlns:a16="http://schemas.microsoft.com/office/drawing/2014/main" id="{00000000-0008-0000-0300-000019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94" name="Text Box 28">
          <a:extLst>
            <a:ext uri="{FF2B5EF4-FFF2-40B4-BE49-F238E27FC236}">
              <a16:creationId xmlns:a16="http://schemas.microsoft.com/office/drawing/2014/main" id="{00000000-0008-0000-0300-00001A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95" name="Text Box 28">
          <a:extLst>
            <a:ext uri="{FF2B5EF4-FFF2-40B4-BE49-F238E27FC236}">
              <a16:creationId xmlns:a16="http://schemas.microsoft.com/office/drawing/2014/main" id="{00000000-0008-0000-0300-00001B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96" name="Text Box 28">
          <a:extLst>
            <a:ext uri="{FF2B5EF4-FFF2-40B4-BE49-F238E27FC236}">
              <a16:creationId xmlns:a16="http://schemas.microsoft.com/office/drawing/2014/main" id="{00000000-0008-0000-0300-00001C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97" name="Text Box 28">
          <a:extLst>
            <a:ext uri="{FF2B5EF4-FFF2-40B4-BE49-F238E27FC236}">
              <a16:creationId xmlns:a16="http://schemas.microsoft.com/office/drawing/2014/main" id="{00000000-0008-0000-0300-00001D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98" name="Text Box 28">
          <a:extLst>
            <a:ext uri="{FF2B5EF4-FFF2-40B4-BE49-F238E27FC236}">
              <a16:creationId xmlns:a16="http://schemas.microsoft.com/office/drawing/2014/main" id="{00000000-0008-0000-0300-00001E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799" name="Text Box 28">
          <a:extLst>
            <a:ext uri="{FF2B5EF4-FFF2-40B4-BE49-F238E27FC236}">
              <a16:creationId xmlns:a16="http://schemas.microsoft.com/office/drawing/2014/main" id="{00000000-0008-0000-0300-00001F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00" name="Text Box 28">
          <a:extLst>
            <a:ext uri="{FF2B5EF4-FFF2-40B4-BE49-F238E27FC236}">
              <a16:creationId xmlns:a16="http://schemas.microsoft.com/office/drawing/2014/main" id="{00000000-0008-0000-0300-000020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01" name="Text Box 28">
          <a:extLst>
            <a:ext uri="{FF2B5EF4-FFF2-40B4-BE49-F238E27FC236}">
              <a16:creationId xmlns:a16="http://schemas.microsoft.com/office/drawing/2014/main" id="{00000000-0008-0000-0300-000021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02" name="Text Box 28">
          <a:extLst>
            <a:ext uri="{FF2B5EF4-FFF2-40B4-BE49-F238E27FC236}">
              <a16:creationId xmlns:a16="http://schemas.microsoft.com/office/drawing/2014/main" id="{00000000-0008-0000-0300-000022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03" name="Text Box 28">
          <a:extLst>
            <a:ext uri="{FF2B5EF4-FFF2-40B4-BE49-F238E27FC236}">
              <a16:creationId xmlns:a16="http://schemas.microsoft.com/office/drawing/2014/main" id="{00000000-0008-0000-0300-000023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04" name="Text Box 28">
          <a:extLst>
            <a:ext uri="{FF2B5EF4-FFF2-40B4-BE49-F238E27FC236}">
              <a16:creationId xmlns:a16="http://schemas.microsoft.com/office/drawing/2014/main" id="{00000000-0008-0000-0300-000024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05" name="Text Box 28">
          <a:extLst>
            <a:ext uri="{FF2B5EF4-FFF2-40B4-BE49-F238E27FC236}">
              <a16:creationId xmlns:a16="http://schemas.microsoft.com/office/drawing/2014/main" id="{00000000-0008-0000-0300-000025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06" name="Text Box 28">
          <a:extLst>
            <a:ext uri="{FF2B5EF4-FFF2-40B4-BE49-F238E27FC236}">
              <a16:creationId xmlns:a16="http://schemas.microsoft.com/office/drawing/2014/main" id="{00000000-0008-0000-0300-000026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07" name="Text Box 28">
          <a:extLst>
            <a:ext uri="{FF2B5EF4-FFF2-40B4-BE49-F238E27FC236}">
              <a16:creationId xmlns:a16="http://schemas.microsoft.com/office/drawing/2014/main" id="{00000000-0008-0000-0300-000027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08" name="Text Box 28">
          <a:extLst>
            <a:ext uri="{FF2B5EF4-FFF2-40B4-BE49-F238E27FC236}">
              <a16:creationId xmlns:a16="http://schemas.microsoft.com/office/drawing/2014/main" id="{00000000-0008-0000-0300-000028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09" name="Text Box 28">
          <a:extLst>
            <a:ext uri="{FF2B5EF4-FFF2-40B4-BE49-F238E27FC236}">
              <a16:creationId xmlns:a16="http://schemas.microsoft.com/office/drawing/2014/main" id="{00000000-0008-0000-0300-000029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10" name="Text Box 28">
          <a:extLst>
            <a:ext uri="{FF2B5EF4-FFF2-40B4-BE49-F238E27FC236}">
              <a16:creationId xmlns:a16="http://schemas.microsoft.com/office/drawing/2014/main" id="{00000000-0008-0000-0300-00002A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11" name="Text Box 28">
          <a:extLst>
            <a:ext uri="{FF2B5EF4-FFF2-40B4-BE49-F238E27FC236}">
              <a16:creationId xmlns:a16="http://schemas.microsoft.com/office/drawing/2014/main" id="{00000000-0008-0000-0300-00002B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12" name="Text Box 28">
          <a:extLst>
            <a:ext uri="{FF2B5EF4-FFF2-40B4-BE49-F238E27FC236}">
              <a16:creationId xmlns:a16="http://schemas.microsoft.com/office/drawing/2014/main" id="{00000000-0008-0000-0300-00002C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13" name="Text Box 28">
          <a:extLst>
            <a:ext uri="{FF2B5EF4-FFF2-40B4-BE49-F238E27FC236}">
              <a16:creationId xmlns:a16="http://schemas.microsoft.com/office/drawing/2014/main" id="{00000000-0008-0000-0300-00002D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14" name="Text Box 28">
          <a:extLst>
            <a:ext uri="{FF2B5EF4-FFF2-40B4-BE49-F238E27FC236}">
              <a16:creationId xmlns:a16="http://schemas.microsoft.com/office/drawing/2014/main" id="{00000000-0008-0000-0300-00002E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15" name="Text Box 28">
          <a:extLst>
            <a:ext uri="{FF2B5EF4-FFF2-40B4-BE49-F238E27FC236}">
              <a16:creationId xmlns:a16="http://schemas.microsoft.com/office/drawing/2014/main" id="{00000000-0008-0000-0300-00002F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16" name="Text Box 28">
          <a:extLst>
            <a:ext uri="{FF2B5EF4-FFF2-40B4-BE49-F238E27FC236}">
              <a16:creationId xmlns:a16="http://schemas.microsoft.com/office/drawing/2014/main" id="{00000000-0008-0000-0300-000030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17" name="Text Box 28">
          <a:extLst>
            <a:ext uri="{FF2B5EF4-FFF2-40B4-BE49-F238E27FC236}">
              <a16:creationId xmlns:a16="http://schemas.microsoft.com/office/drawing/2014/main" id="{00000000-0008-0000-0300-000031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18" name="Text Box 28">
          <a:extLst>
            <a:ext uri="{FF2B5EF4-FFF2-40B4-BE49-F238E27FC236}">
              <a16:creationId xmlns:a16="http://schemas.microsoft.com/office/drawing/2014/main" id="{00000000-0008-0000-0300-000032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19" name="Text Box 28">
          <a:extLst>
            <a:ext uri="{FF2B5EF4-FFF2-40B4-BE49-F238E27FC236}">
              <a16:creationId xmlns:a16="http://schemas.microsoft.com/office/drawing/2014/main" id="{00000000-0008-0000-0300-000033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20" name="Text Box 28">
          <a:extLst>
            <a:ext uri="{FF2B5EF4-FFF2-40B4-BE49-F238E27FC236}">
              <a16:creationId xmlns:a16="http://schemas.microsoft.com/office/drawing/2014/main" id="{00000000-0008-0000-0300-000034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21" name="Text Box 28">
          <a:extLst>
            <a:ext uri="{FF2B5EF4-FFF2-40B4-BE49-F238E27FC236}">
              <a16:creationId xmlns:a16="http://schemas.microsoft.com/office/drawing/2014/main" id="{00000000-0008-0000-0300-000035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22" name="Text Box 28">
          <a:extLst>
            <a:ext uri="{FF2B5EF4-FFF2-40B4-BE49-F238E27FC236}">
              <a16:creationId xmlns:a16="http://schemas.microsoft.com/office/drawing/2014/main" id="{00000000-0008-0000-0300-000036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23" name="Text Box 28">
          <a:extLst>
            <a:ext uri="{FF2B5EF4-FFF2-40B4-BE49-F238E27FC236}">
              <a16:creationId xmlns:a16="http://schemas.microsoft.com/office/drawing/2014/main" id="{00000000-0008-0000-0300-000037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24" name="Text Box 28">
          <a:extLst>
            <a:ext uri="{FF2B5EF4-FFF2-40B4-BE49-F238E27FC236}">
              <a16:creationId xmlns:a16="http://schemas.microsoft.com/office/drawing/2014/main" id="{00000000-0008-0000-0300-000038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25" name="Text Box 28">
          <a:extLst>
            <a:ext uri="{FF2B5EF4-FFF2-40B4-BE49-F238E27FC236}">
              <a16:creationId xmlns:a16="http://schemas.microsoft.com/office/drawing/2014/main" id="{00000000-0008-0000-0300-000039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26" name="Text Box 28">
          <a:extLst>
            <a:ext uri="{FF2B5EF4-FFF2-40B4-BE49-F238E27FC236}">
              <a16:creationId xmlns:a16="http://schemas.microsoft.com/office/drawing/2014/main" id="{00000000-0008-0000-0300-00003A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27" name="Text Box 28">
          <a:extLst>
            <a:ext uri="{FF2B5EF4-FFF2-40B4-BE49-F238E27FC236}">
              <a16:creationId xmlns:a16="http://schemas.microsoft.com/office/drawing/2014/main" id="{00000000-0008-0000-0300-00003B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28" name="Text Box 28">
          <a:extLst>
            <a:ext uri="{FF2B5EF4-FFF2-40B4-BE49-F238E27FC236}">
              <a16:creationId xmlns:a16="http://schemas.microsoft.com/office/drawing/2014/main" id="{00000000-0008-0000-0300-00003C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29" name="Text Box 28">
          <a:extLst>
            <a:ext uri="{FF2B5EF4-FFF2-40B4-BE49-F238E27FC236}">
              <a16:creationId xmlns:a16="http://schemas.microsoft.com/office/drawing/2014/main" id="{00000000-0008-0000-0300-00003D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30" name="Text Box 28">
          <a:extLst>
            <a:ext uri="{FF2B5EF4-FFF2-40B4-BE49-F238E27FC236}">
              <a16:creationId xmlns:a16="http://schemas.microsoft.com/office/drawing/2014/main" id="{00000000-0008-0000-0300-00003E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31" name="Text Box 28">
          <a:extLst>
            <a:ext uri="{FF2B5EF4-FFF2-40B4-BE49-F238E27FC236}">
              <a16:creationId xmlns:a16="http://schemas.microsoft.com/office/drawing/2014/main" id="{00000000-0008-0000-0300-00003F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32" name="Text Box 28">
          <a:extLst>
            <a:ext uri="{FF2B5EF4-FFF2-40B4-BE49-F238E27FC236}">
              <a16:creationId xmlns:a16="http://schemas.microsoft.com/office/drawing/2014/main" id="{00000000-0008-0000-0300-000040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33" name="Text Box 28">
          <a:extLst>
            <a:ext uri="{FF2B5EF4-FFF2-40B4-BE49-F238E27FC236}">
              <a16:creationId xmlns:a16="http://schemas.microsoft.com/office/drawing/2014/main" id="{00000000-0008-0000-0300-000041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34" name="Text Box 28">
          <a:extLst>
            <a:ext uri="{FF2B5EF4-FFF2-40B4-BE49-F238E27FC236}">
              <a16:creationId xmlns:a16="http://schemas.microsoft.com/office/drawing/2014/main" id="{00000000-0008-0000-0300-000042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35" name="Text Box 28">
          <a:extLst>
            <a:ext uri="{FF2B5EF4-FFF2-40B4-BE49-F238E27FC236}">
              <a16:creationId xmlns:a16="http://schemas.microsoft.com/office/drawing/2014/main" id="{00000000-0008-0000-0300-000043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36" name="Text Box 28">
          <a:extLst>
            <a:ext uri="{FF2B5EF4-FFF2-40B4-BE49-F238E27FC236}">
              <a16:creationId xmlns:a16="http://schemas.microsoft.com/office/drawing/2014/main" id="{00000000-0008-0000-0300-000044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37" name="Text Box 28">
          <a:extLst>
            <a:ext uri="{FF2B5EF4-FFF2-40B4-BE49-F238E27FC236}">
              <a16:creationId xmlns:a16="http://schemas.microsoft.com/office/drawing/2014/main" id="{00000000-0008-0000-0300-000045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38" name="Text Box 28">
          <a:extLst>
            <a:ext uri="{FF2B5EF4-FFF2-40B4-BE49-F238E27FC236}">
              <a16:creationId xmlns:a16="http://schemas.microsoft.com/office/drawing/2014/main" id="{00000000-0008-0000-0300-000046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39" name="Text Box 28">
          <a:extLst>
            <a:ext uri="{FF2B5EF4-FFF2-40B4-BE49-F238E27FC236}">
              <a16:creationId xmlns:a16="http://schemas.microsoft.com/office/drawing/2014/main" id="{00000000-0008-0000-0300-000047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40" name="Text Box 28">
          <a:extLst>
            <a:ext uri="{FF2B5EF4-FFF2-40B4-BE49-F238E27FC236}">
              <a16:creationId xmlns:a16="http://schemas.microsoft.com/office/drawing/2014/main" id="{00000000-0008-0000-0300-000048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41" name="Text Box 28">
          <a:extLst>
            <a:ext uri="{FF2B5EF4-FFF2-40B4-BE49-F238E27FC236}">
              <a16:creationId xmlns:a16="http://schemas.microsoft.com/office/drawing/2014/main" id="{00000000-0008-0000-0300-000049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42" name="Text Box 28">
          <a:extLst>
            <a:ext uri="{FF2B5EF4-FFF2-40B4-BE49-F238E27FC236}">
              <a16:creationId xmlns:a16="http://schemas.microsoft.com/office/drawing/2014/main" id="{00000000-0008-0000-0300-00004A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43" name="Text Box 28">
          <a:extLst>
            <a:ext uri="{FF2B5EF4-FFF2-40B4-BE49-F238E27FC236}">
              <a16:creationId xmlns:a16="http://schemas.microsoft.com/office/drawing/2014/main" id="{00000000-0008-0000-0300-00004B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44" name="Text Box 28">
          <a:extLst>
            <a:ext uri="{FF2B5EF4-FFF2-40B4-BE49-F238E27FC236}">
              <a16:creationId xmlns:a16="http://schemas.microsoft.com/office/drawing/2014/main" id="{00000000-0008-0000-0300-00004C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45" name="Text Box 28">
          <a:extLst>
            <a:ext uri="{FF2B5EF4-FFF2-40B4-BE49-F238E27FC236}">
              <a16:creationId xmlns:a16="http://schemas.microsoft.com/office/drawing/2014/main" id="{00000000-0008-0000-0300-00004D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46" name="Text Box 28">
          <a:extLst>
            <a:ext uri="{FF2B5EF4-FFF2-40B4-BE49-F238E27FC236}">
              <a16:creationId xmlns:a16="http://schemas.microsoft.com/office/drawing/2014/main" id="{00000000-0008-0000-0300-00004E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47" name="Text Box 28">
          <a:extLst>
            <a:ext uri="{FF2B5EF4-FFF2-40B4-BE49-F238E27FC236}">
              <a16:creationId xmlns:a16="http://schemas.microsoft.com/office/drawing/2014/main" id="{00000000-0008-0000-0300-00004F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48" name="Text Box 28">
          <a:extLst>
            <a:ext uri="{FF2B5EF4-FFF2-40B4-BE49-F238E27FC236}">
              <a16:creationId xmlns:a16="http://schemas.microsoft.com/office/drawing/2014/main" id="{00000000-0008-0000-0300-000050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49" name="Text Box 28">
          <a:extLst>
            <a:ext uri="{FF2B5EF4-FFF2-40B4-BE49-F238E27FC236}">
              <a16:creationId xmlns:a16="http://schemas.microsoft.com/office/drawing/2014/main" id="{00000000-0008-0000-0300-000051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50" name="Text Box 28">
          <a:extLst>
            <a:ext uri="{FF2B5EF4-FFF2-40B4-BE49-F238E27FC236}">
              <a16:creationId xmlns:a16="http://schemas.microsoft.com/office/drawing/2014/main" id="{00000000-0008-0000-0300-000052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51" name="Text Box 28">
          <a:extLst>
            <a:ext uri="{FF2B5EF4-FFF2-40B4-BE49-F238E27FC236}">
              <a16:creationId xmlns:a16="http://schemas.microsoft.com/office/drawing/2014/main" id="{00000000-0008-0000-0300-000053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52" name="Text Box 28">
          <a:extLst>
            <a:ext uri="{FF2B5EF4-FFF2-40B4-BE49-F238E27FC236}">
              <a16:creationId xmlns:a16="http://schemas.microsoft.com/office/drawing/2014/main" id="{00000000-0008-0000-0300-000054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53" name="Text Box 28">
          <a:extLst>
            <a:ext uri="{FF2B5EF4-FFF2-40B4-BE49-F238E27FC236}">
              <a16:creationId xmlns:a16="http://schemas.microsoft.com/office/drawing/2014/main" id="{00000000-0008-0000-0300-000055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54" name="Text Box 28">
          <a:extLst>
            <a:ext uri="{FF2B5EF4-FFF2-40B4-BE49-F238E27FC236}">
              <a16:creationId xmlns:a16="http://schemas.microsoft.com/office/drawing/2014/main" id="{00000000-0008-0000-0300-000056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55" name="Text Box 28">
          <a:extLst>
            <a:ext uri="{FF2B5EF4-FFF2-40B4-BE49-F238E27FC236}">
              <a16:creationId xmlns:a16="http://schemas.microsoft.com/office/drawing/2014/main" id="{00000000-0008-0000-0300-000057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56" name="Text Box 28">
          <a:extLst>
            <a:ext uri="{FF2B5EF4-FFF2-40B4-BE49-F238E27FC236}">
              <a16:creationId xmlns:a16="http://schemas.microsoft.com/office/drawing/2014/main" id="{00000000-0008-0000-0300-000058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57" name="Text Box 28">
          <a:extLst>
            <a:ext uri="{FF2B5EF4-FFF2-40B4-BE49-F238E27FC236}">
              <a16:creationId xmlns:a16="http://schemas.microsoft.com/office/drawing/2014/main" id="{00000000-0008-0000-0300-000059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58" name="Text Box 28">
          <a:extLst>
            <a:ext uri="{FF2B5EF4-FFF2-40B4-BE49-F238E27FC236}">
              <a16:creationId xmlns:a16="http://schemas.microsoft.com/office/drawing/2014/main" id="{00000000-0008-0000-0300-00005A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59" name="Text Box 28">
          <a:extLst>
            <a:ext uri="{FF2B5EF4-FFF2-40B4-BE49-F238E27FC236}">
              <a16:creationId xmlns:a16="http://schemas.microsoft.com/office/drawing/2014/main" id="{00000000-0008-0000-0300-00005B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60" name="Text Box 28">
          <a:extLst>
            <a:ext uri="{FF2B5EF4-FFF2-40B4-BE49-F238E27FC236}">
              <a16:creationId xmlns:a16="http://schemas.microsoft.com/office/drawing/2014/main" id="{00000000-0008-0000-0300-00005C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61" name="Text Box 28">
          <a:extLst>
            <a:ext uri="{FF2B5EF4-FFF2-40B4-BE49-F238E27FC236}">
              <a16:creationId xmlns:a16="http://schemas.microsoft.com/office/drawing/2014/main" id="{00000000-0008-0000-0300-00005D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62" name="Text Box 28">
          <a:extLst>
            <a:ext uri="{FF2B5EF4-FFF2-40B4-BE49-F238E27FC236}">
              <a16:creationId xmlns:a16="http://schemas.microsoft.com/office/drawing/2014/main" id="{00000000-0008-0000-0300-00005E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63" name="Text Box 28">
          <a:extLst>
            <a:ext uri="{FF2B5EF4-FFF2-40B4-BE49-F238E27FC236}">
              <a16:creationId xmlns:a16="http://schemas.microsoft.com/office/drawing/2014/main" id="{00000000-0008-0000-0300-00005F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64" name="Text Box 28">
          <a:extLst>
            <a:ext uri="{FF2B5EF4-FFF2-40B4-BE49-F238E27FC236}">
              <a16:creationId xmlns:a16="http://schemas.microsoft.com/office/drawing/2014/main" id="{00000000-0008-0000-0300-000060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65" name="Text Box 28">
          <a:extLst>
            <a:ext uri="{FF2B5EF4-FFF2-40B4-BE49-F238E27FC236}">
              <a16:creationId xmlns:a16="http://schemas.microsoft.com/office/drawing/2014/main" id="{00000000-0008-0000-0300-000061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66" name="Text Box 28">
          <a:extLst>
            <a:ext uri="{FF2B5EF4-FFF2-40B4-BE49-F238E27FC236}">
              <a16:creationId xmlns:a16="http://schemas.microsoft.com/office/drawing/2014/main" id="{00000000-0008-0000-0300-000062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67" name="Text Box 28">
          <a:extLst>
            <a:ext uri="{FF2B5EF4-FFF2-40B4-BE49-F238E27FC236}">
              <a16:creationId xmlns:a16="http://schemas.microsoft.com/office/drawing/2014/main" id="{00000000-0008-0000-0300-000063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68" name="Text Box 28">
          <a:extLst>
            <a:ext uri="{FF2B5EF4-FFF2-40B4-BE49-F238E27FC236}">
              <a16:creationId xmlns:a16="http://schemas.microsoft.com/office/drawing/2014/main" id="{00000000-0008-0000-0300-000064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69" name="Text Box 28">
          <a:extLst>
            <a:ext uri="{FF2B5EF4-FFF2-40B4-BE49-F238E27FC236}">
              <a16:creationId xmlns:a16="http://schemas.microsoft.com/office/drawing/2014/main" id="{00000000-0008-0000-0300-000065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70" name="Text Box 28">
          <a:extLst>
            <a:ext uri="{FF2B5EF4-FFF2-40B4-BE49-F238E27FC236}">
              <a16:creationId xmlns:a16="http://schemas.microsoft.com/office/drawing/2014/main" id="{00000000-0008-0000-0300-000066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71" name="Text Box 28">
          <a:extLst>
            <a:ext uri="{FF2B5EF4-FFF2-40B4-BE49-F238E27FC236}">
              <a16:creationId xmlns:a16="http://schemas.microsoft.com/office/drawing/2014/main" id="{00000000-0008-0000-0300-000067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72" name="Text Box 28">
          <a:extLst>
            <a:ext uri="{FF2B5EF4-FFF2-40B4-BE49-F238E27FC236}">
              <a16:creationId xmlns:a16="http://schemas.microsoft.com/office/drawing/2014/main" id="{00000000-0008-0000-0300-000068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73" name="Text Box 28">
          <a:extLst>
            <a:ext uri="{FF2B5EF4-FFF2-40B4-BE49-F238E27FC236}">
              <a16:creationId xmlns:a16="http://schemas.microsoft.com/office/drawing/2014/main" id="{00000000-0008-0000-0300-000069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74" name="Text Box 28">
          <a:extLst>
            <a:ext uri="{FF2B5EF4-FFF2-40B4-BE49-F238E27FC236}">
              <a16:creationId xmlns:a16="http://schemas.microsoft.com/office/drawing/2014/main" id="{00000000-0008-0000-0300-00006A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75" name="Text Box 28">
          <a:extLst>
            <a:ext uri="{FF2B5EF4-FFF2-40B4-BE49-F238E27FC236}">
              <a16:creationId xmlns:a16="http://schemas.microsoft.com/office/drawing/2014/main" id="{00000000-0008-0000-0300-00006B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76" name="Text Box 28">
          <a:extLst>
            <a:ext uri="{FF2B5EF4-FFF2-40B4-BE49-F238E27FC236}">
              <a16:creationId xmlns:a16="http://schemas.microsoft.com/office/drawing/2014/main" id="{00000000-0008-0000-0300-00006C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77" name="Text Box 28">
          <a:extLst>
            <a:ext uri="{FF2B5EF4-FFF2-40B4-BE49-F238E27FC236}">
              <a16:creationId xmlns:a16="http://schemas.microsoft.com/office/drawing/2014/main" id="{00000000-0008-0000-0300-00006D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78" name="Text Box 28">
          <a:extLst>
            <a:ext uri="{FF2B5EF4-FFF2-40B4-BE49-F238E27FC236}">
              <a16:creationId xmlns:a16="http://schemas.microsoft.com/office/drawing/2014/main" id="{00000000-0008-0000-0300-00006E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79" name="Text Box 28">
          <a:extLst>
            <a:ext uri="{FF2B5EF4-FFF2-40B4-BE49-F238E27FC236}">
              <a16:creationId xmlns:a16="http://schemas.microsoft.com/office/drawing/2014/main" id="{00000000-0008-0000-0300-00006F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80" name="Text Box 28">
          <a:extLst>
            <a:ext uri="{FF2B5EF4-FFF2-40B4-BE49-F238E27FC236}">
              <a16:creationId xmlns:a16="http://schemas.microsoft.com/office/drawing/2014/main" id="{00000000-0008-0000-0300-000070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81" name="Text Box 28">
          <a:extLst>
            <a:ext uri="{FF2B5EF4-FFF2-40B4-BE49-F238E27FC236}">
              <a16:creationId xmlns:a16="http://schemas.microsoft.com/office/drawing/2014/main" id="{00000000-0008-0000-0300-000071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82" name="Text Box 28">
          <a:extLst>
            <a:ext uri="{FF2B5EF4-FFF2-40B4-BE49-F238E27FC236}">
              <a16:creationId xmlns:a16="http://schemas.microsoft.com/office/drawing/2014/main" id="{00000000-0008-0000-0300-000072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83" name="Text Box 28">
          <a:extLst>
            <a:ext uri="{FF2B5EF4-FFF2-40B4-BE49-F238E27FC236}">
              <a16:creationId xmlns:a16="http://schemas.microsoft.com/office/drawing/2014/main" id="{00000000-0008-0000-0300-000073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84" name="Text Box 28">
          <a:extLst>
            <a:ext uri="{FF2B5EF4-FFF2-40B4-BE49-F238E27FC236}">
              <a16:creationId xmlns:a16="http://schemas.microsoft.com/office/drawing/2014/main" id="{00000000-0008-0000-0300-000074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85" name="Text Box 28">
          <a:extLst>
            <a:ext uri="{FF2B5EF4-FFF2-40B4-BE49-F238E27FC236}">
              <a16:creationId xmlns:a16="http://schemas.microsoft.com/office/drawing/2014/main" id="{00000000-0008-0000-0300-000075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86" name="Text Box 28">
          <a:extLst>
            <a:ext uri="{FF2B5EF4-FFF2-40B4-BE49-F238E27FC236}">
              <a16:creationId xmlns:a16="http://schemas.microsoft.com/office/drawing/2014/main" id="{00000000-0008-0000-0300-000076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87" name="Text Box 28">
          <a:extLst>
            <a:ext uri="{FF2B5EF4-FFF2-40B4-BE49-F238E27FC236}">
              <a16:creationId xmlns:a16="http://schemas.microsoft.com/office/drawing/2014/main" id="{00000000-0008-0000-0300-000077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88" name="Text Box 28">
          <a:extLst>
            <a:ext uri="{FF2B5EF4-FFF2-40B4-BE49-F238E27FC236}">
              <a16:creationId xmlns:a16="http://schemas.microsoft.com/office/drawing/2014/main" id="{00000000-0008-0000-0300-000078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89" name="Text Box 28">
          <a:extLst>
            <a:ext uri="{FF2B5EF4-FFF2-40B4-BE49-F238E27FC236}">
              <a16:creationId xmlns:a16="http://schemas.microsoft.com/office/drawing/2014/main" id="{00000000-0008-0000-0300-000079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90" name="Text Box 28">
          <a:extLst>
            <a:ext uri="{FF2B5EF4-FFF2-40B4-BE49-F238E27FC236}">
              <a16:creationId xmlns:a16="http://schemas.microsoft.com/office/drawing/2014/main" id="{00000000-0008-0000-0300-00007A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91" name="Text Box 28">
          <a:extLst>
            <a:ext uri="{FF2B5EF4-FFF2-40B4-BE49-F238E27FC236}">
              <a16:creationId xmlns:a16="http://schemas.microsoft.com/office/drawing/2014/main" id="{00000000-0008-0000-0300-00007B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92" name="Text Box 28">
          <a:extLst>
            <a:ext uri="{FF2B5EF4-FFF2-40B4-BE49-F238E27FC236}">
              <a16:creationId xmlns:a16="http://schemas.microsoft.com/office/drawing/2014/main" id="{00000000-0008-0000-0300-00007C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93" name="Text Box 28">
          <a:extLst>
            <a:ext uri="{FF2B5EF4-FFF2-40B4-BE49-F238E27FC236}">
              <a16:creationId xmlns:a16="http://schemas.microsoft.com/office/drawing/2014/main" id="{00000000-0008-0000-0300-00007D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94" name="Text Box 28">
          <a:extLst>
            <a:ext uri="{FF2B5EF4-FFF2-40B4-BE49-F238E27FC236}">
              <a16:creationId xmlns:a16="http://schemas.microsoft.com/office/drawing/2014/main" id="{00000000-0008-0000-0300-00007E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95" name="Text Box 28">
          <a:extLst>
            <a:ext uri="{FF2B5EF4-FFF2-40B4-BE49-F238E27FC236}">
              <a16:creationId xmlns:a16="http://schemas.microsoft.com/office/drawing/2014/main" id="{00000000-0008-0000-0300-00007F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96" name="Text Box 28">
          <a:extLst>
            <a:ext uri="{FF2B5EF4-FFF2-40B4-BE49-F238E27FC236}">
              <a16:creationId xmlns:a16="http://schemas.microsoft.com/office/drawing/2014/main" id="{00000000-0008-0000-0300-000080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97" name="Text Box 28">
          <a:extLst>
            <a:ext uri="{FF2B5EF4-FFF2-40B4-BE49-F238E27FC236}">
              <a16:creationId xmlns:a16="http://schemas.microsoft.com/office/drawing/2014/main" id="{00000000-0008-0000-0300-000081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98" name="Text Box 28">
          <a:extLst>
            <a:ext uri="{FF2B5EF4-FFF2-40B4-BE49-F238E27FC236}">
              <a16:creationId xmlns:a16="http://schemas.microsoft.com/office/drawing/2014/main" id="{00000000-0008-0000-0300-000082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899" name="Text Box 28">
          <a:extLst>
            <a:ext uri="{FF2B5EF4-FFF2-40B4-BE49-F238E27FC236}">
              <a16:creationId xmlns:a16="http://schemas.microsoft.com/office/drawing/2014/main" id="{00000000-0008-0000-0300-000083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00" name="Text Box 28">
          <a:extLst>
            <a:ext uri="{FF2B5EF4-FFF2-40B4-BE49-F238E27FC236}">
              <a16:creationId xmlns:a16="http://schemas.microsoft.com/office/drawing/2014/main" id="{00000000-0008-0000-0300-000084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01" name="Text Box 28">
          <a:extLst>
            <a:ext uri="{FF2B5EF4-FFF2-40B4-BE49-F238E27FC236}">
              <a16:creationId xmlns:a16="http://schemas.microsoft.com/office/drawing/2014/main" id="{00000000-0008-0000-0300-000085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02" name="Text Box 28">
          <a:extLst>
            <a:ext uri="{FF2B5EF4-FFF2-40B4-BE49-F238E27FC236}">
              <a16:creationId xmlns:a16="http://schemas.microsoft.com/office/drawing/2014/main" id="{00000000-0008-0000-0300-000086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03" name="Text Box 28">
          <a:extLst>
            <a:ext uri="{FF2B5EF4-FFF2-40B4-BE49-F238E27FC236}">
              <a16:creationId xmlns:a16="http://schemas.microsoft.com/office/drawing/2014/main" id="{00000000-0008-0000-0300-000087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04" name="Text Box 28">
          <a:extLst>
            <a:ext uri="{FF2B5EF4-FFF2-40B4-BE49-F238E27FC236}">
              <a16:creationId xmlns:a16="http://schemas.microsoft.com/office/drawing/2014/main" id="{00000000-0008-0000-0300-000088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05" name="Text Box 28">
          <a:extLst>
            <a:ext uri="{FF2B5EF4-FFF2-40B4-BE49-F238E27FC236}">
              <a16:creationId xmlns:a16="http://schemas.microsoft.com/office/drawing/2014/main" id="{00000000-0008-0000-0300-000089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06" name="Text Box 28">
          <a:extLst>
            <a:ext uri="{FF2B5EF4-FFF2-40B4-BE49-F238E27FC236}">
              <a16:creationId xmlns:a16="http://schemas.microsoft.com/office/drawing/2014/main" id="{00000000-0008-0000-0300-00008A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07" name="Text Box 28">
          <a:extLst>
            <a:ext uri="{FF2B5EF4-FFF2-40B4-BE49-F238E27FC236}">
              <a16:creationId xmlns:a16="http://schemas.microsoft.com/office/drawing/2014/main" id="{00000000-0008-0000-0300-00008B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08" name="Text Box 28">
          <a:extLst>
            <a:ext uri="{FF2B5EF4-FFF2-40B4-BE49-F238E27FC236}">
              <a16:creationId xmlns:a16="http://schemas.microsoft.com/office/drawing/2014/main" id="{00000000-0008-0000-0300-00008C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09" name="Text Box 28">
          <a:extLst>
            <a:ext uri="{FF2B5EF4-FFF2-40B4-BE49-F238E27FC236}">
              <a16:creationId xmlns:a16="http://schemas.microsoft.com/office/drawing/2014/main" id="{00000000-0008-0000-0300-00008D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10" name="Text Box 28">
          <a:extLst>
            <a:ext uri="{FF2B5EF4-FFF2-40B4-BE49-F238E27FC236}">
              <a16:creationId xmlns:a16="http://schemas.microsoft.com/office/drawing/2014/main" id="{00000000-0008-0000-0300-00008E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11" name="Text Box 28">
          <a:extLst>
            <a:ext uri="{FF2B5EF4-FFF2-40B4-BE49-F238E27FC236}">
              <a16:creationId xmlns:a16="http://schemas.microsoft.com/office/drawing/2014/main" id="{00000000-0008-0000-0300-00008F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12" name="Text Box 28">
          <a:extLst>
            <a:ext uri="{FF2B5EF4-FFF2-40B4-BE49-F238E27FC236}">
              <a16:creationId xmlns:a16="http://schemas.microsoft.com/office/drawing/2014/main" id="{00000000-0008-0000-0300-000090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13" name="Text Box 28">
          <a:extLst>
            <a:ext uri="{FF2B5EF4-FFF2-40B4-BE49-F238E27FC236}">
              <a16:creationId xmlns:a16="http://schemas.microsoft.com/office/drawing/2014/main" id="{00000000-0008-0000-0300-000091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14" name="Text Box 28">
          <a:extLst>
            <a:ext uri="{FF2B5EF4-FFF2-40B4-BE49-F238E27FC236}">
              <a16:creationId xmlns:a16="http://schemas.microsoft.com/office/drawing/2014/main" id="{00000000-0008-0000-0300-000092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15" name="Text Box 28">
          <a:extLst>
            <a:ext uri="{FF2B5EF4-FFF2-40B4-BE49-F238E27FC236}">
              <a16:creationId xmlns:a16="http://schemas.microsoft.com/office/drawing/2014/main" id="{00000000-0008-0000-0300-000093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16" name="Text Box 28">
          <a:extLst>
            <a:ext uri="{FF2B5EF4-FFF2-40B4-BE49-F238E27FC236}">
              <a16:creationId xmlns:a16="http://schemas.microsoft.com/office/drawing/2014/main" id="{00000000-0008-0000-0300-000094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17" name="Text Box 28">
          <a:extLst>
            <a:ext uri="{FF2B5EF4-FFF2-40B4-BE49-F238E27FC236}">
              <a16:creationId xmlns:a16="http://schemas.microsoft.com/office/drawing/2014/main" id="{00000000-0008-0000-0300-000095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18" name="Text Box 28">
          <a:extLst>
            <a:ext uri="{FF2B5EF4-FFF2-40B4-BE49-F238E27FC236}">
              <a16:creationId xmlns:a16="http://schemas.microsoft.com/office/drawing/2014/main" id="{00000000-0008-0000-0300-000096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19" name="Text Box 28">
          <a:extLst>
            <a:ext uri="{FF2B5EF4-FFF2-40B4-BE49-F238E27FC236}">
              <a16:creationId xmlns:a16="http://schemas.microsoft.com/office/drawing/2014/main" id="{00000000-0008-0000-0300-000097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20" name="Text Box 28">
          <a:extLst>
            <a:ext uri="{FF2B5EF4-FFF2-40B4-BE49-F238E27FC236}">
              <a16:creationId xmlns:a16="http://schemas.microsoft.com/office/drawing/2014/main" id="{00000000-0008-0000-0300-000098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21" name="Text Box 28">
          <a:extLst>
            <a:ext uri="{FF2B5EF4-FFF2-40B4-BE49-F238E27FC236}">
              <a16:creationId xmlns:a16="http://schemas.microsoft.com/office/drawing/2014/main" id="{00000000-0008-0000-0300-000099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22" name="Text Box 28">
          <a:extLst>
            <a:ext uri="{FF2B5EF4-FFF2-40B4-BE49-F238E27FC236}">
              <a16:creationId xmlns:a16="http://schemas.microsoft.com/office/drawing/2014/main" id="{00000000-0008-0000-0300-00009A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23" name="Text Box 28">
          <a:extLst>
            <a:ext uri="{FF2B5EF4-FFF2-40B4-BE49-F238E27FC236}">
              <a16:creationId xmlns:a16="http://schemas.microsoft.com/office/drawing/2014/main" id="{00000000-0008-0000-0300-00009B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24" name="Text Box 28">
          <a:extLst>
            <a:ext uri="{FF2B5EF4-FFF2-40B4-BE49-F238E27FC236}">
              <a16:creationId xmlns:a16="http://schemas.microsoft.com/office/drawing/2014/main" id="{00000000-0008-0000-0300-00009C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25" name="Text Box 28">
          <a:extLst>
            <a:ext uri="{FF2B5EF4-FFF2-40B4-BE49-F238E27FC236}">
              <a16:creationId xmlns:a16="http://schemas.microsoft.com/office/drawing/2014/main" id="{00000000-0008-0000-0300-00009D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26" name="Text Box 28">
          <a:extLst>
            <a:ext uri="{FF2B5EF4-FFF2-40B4-BE49-F238E27FC236}">
              <a16:creationId xmlns:a16="http://schemas.microsoft.com/office/drawing/2014/main" id="{00000000-0008-0000-0300-00009E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27" name="Text Box 28">
          <a:extLst>
            <a:ext uri="{FF2B5EF4-FFF2-40B4-BE49-F238E27FC236}">
              <a16:creationId xmlns:a16="http://schemas.microsoft.com/office/drawing/2014/main" id="{00000000-0008-0000-0300-00009F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28" name="Text Box 28">
          <a:extLst>
            <a:ext uri="{FF2B5EF4-FFF2-40B4-BE49-F238E27FC236}">
              <a16:creationId xmlns:a16="http://schemas.microsoft.com/office/drawing/2014/main" id="{00000000-0008-0000-0300-0000A0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29" name="Text Box 28">
          <a:extLst>
            <a:ext uri="{FF2B5EF4-FFF2-40B4-BE49-F238E27FC236}">
              <a16:creationId xmlns:a16="http://schemas.microsoft.com/office/drawing/2014/main" id="{00000000-0008-0000-0300-0000A1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30" name="Text Box 28">
          <a:extLst>
            <a:ext uri="{FF2B5EF4-FFF2-40B4-BE49-F238E27FC236}">
              <a16:creationId xmlns:a16="http://schemas.microsoft.com/office/drawing/2014/main" id="{00000000-0008-0000-0300-0000A2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31" name="Text Box 28">
          <a:extLst>
            <a:ext uri="{FF2B5EF4-FFF2-40B4-BE49-F238E27FC236}">
              <a16:creationId xmlns:a16="http://schemas.microsoft.com/office/drawing/2014/main" id="{00000000-0008-0000-0300-0000A3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32" name="Text Box 28">
          <a:extLst>
            <a:ext uri="{FF2B5EF4-FFF2-40B4-BE49-F238E27FC236}">
              <a16:creationId xmlns:a16="http://schemas.microsoft.com/office/drawing/2014/main" id="{00000000-0008-0000-0300-0000A4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33" name="Text Box 28">
          <a:extLst>
            <a:ext uri="{FF2B5EF4-FFF2-40B4-BE49-F238E27FC236}">
              <a16:creationId xmlns:a16="http://schemas.microsoft.com/office/drawing/2014/main" id="{00000000-0008-0000-0300-0000A5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34" name="Text Box 28">
          <a:extLst>
            <a:ext uri="{FF2B5EF4-FFF2-40B4-BE49-F238E27FC236}">
              <a16:creationId xmlns:a16="http://schemas.microsoft.com/office/drawing/2014/main" id="{00000000-0008-0000-0300-0000A6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35" name="Text Box 28">
          <a:extLst>
            <a:ext uri="{FF2B5EF4-FFF2-40B4-BE49-F238E27FC236}">
              <a16:creationId xmlns:a16="http://schemas.microsoft.com/office/drawing/2014/main" id="{00000000-0008-0000-0300-0000A7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36" name="Text Box 28">
          <a:extLst>
            <a:ext uri="{FF2B5EF4-FFF2-40B4-BE49-F238E27FC236}">
              <a16:creationId xmlns:a16="http://schemas.microsoft.com/office/drawing/2014/main" id="{00000000-0008-0000-0300-0000A8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37" name="Text Box 28">
          <a:extLst>
            <a:ext uri="{FF2B5EF4-FFF2-40B4-BE49-F238E27FC236}">
              <a16:creationId xmlns:a16="http://schemas.microsoft.com/office/drawing/2014/main" id="{00000000-0008-0000-0300-0000A9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38" name="Text Box 28">
          <a:extLst>
            <a:ext uri="{FF2B5EF4-FFF2-40B4-BE49-F238E27FC236}">
              <a16:creationId xmlns:a16="http://schemas.microsoft.com/office/drawing/2014/main" id="{00000000-0008-0000-0300-0000AA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39" name="Text Box 28">
          <a:extLst>
            <a:ext uri="{FF2B5EF4-FFF2-40B4-BE49-F238E27FC236}">
              <a16:creationId xmlns:a16="http://schemas.microsoft.com/office/drawing/2014/main" id="{00000000-0008-0000-0300-0000AB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40" name="Text Box 28">
          <a:extLst>
            <a:ext uri="{FF2B5EF4-FFF2-40B4-BE49-F238E27FC236}">
              <a16:creationId xmlns:a16="http://schemas.microsoft.com/office/drawing/2014/main" id="{00000000-0008-0000-0300-0000AC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41" name="Text Box 28">
          <a:extLst>
            <a:ext uri="{FF2B5EF4-FFF2-40B4-BE49-F238E27FC236}">
              <a16:creationId xmlns:a16="http://schemas.microsoft.com/office/drawing/2014/main" id="{00000000-0008-0000-0300-0000AD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42" name="Text Box 28">
          <a:extLst>
            <a:ext uri="{FF2B5EF4-FFF2-40B4-BE49-F238E27FC236}">
              <a16:creationId xmlns:a16="http://schemas.microsoft.com/office/drawing/2014/main" id="{00000000-0008-0000-0300-0000AE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43" name="Text Box 28">
          <a:extLst>
            <a:ext uri="{FF2B5EF4-FFF2-40B4-BE49-F238E27FC236}">
              <a16:creationId xmlns:a16="http://schemas.microsoft.com/office/drawing/2014/main" id="{00000000-0008-0000-0300-0000AF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44" name="Text Box 28">
          <a:extLst>
            <a:ext uri="{FF2B5EF4-FFF2-40B4-BE49-F238E27FC236}">
              <a16:creationId xmlns:a16="http://schemas.microsoft.com/office/drawing/2014/main" id="{00000000-0008-0000-0300-0000B0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45" name="Text Box 28">
          <a:extLst>
            <a:ext uri="{FF2B5EF4-FFF2-40B4-BE49-F238E27FC236}">
              <a16:creationId xmlns:a16="http://schemas.microsoft.com/office/drawing/2014/main" id="{00000000-0008-0000-0300-0000B1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46" name="Text Box 28">
          <a:extLst>
            <a:ext uri="{FF2B5EF4-FFF2-40B4-BE49-F238E27FC236}">
              <a16:creationId xmlns:a16="http://schemas.microsoft.com/office/drawing/2014/main" id="{00000000-0008-0000-0300-0000B2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47" name="Text Box 28">
          <a:extLst>
            <a:ext uri="{FF2B5EF4-FFF2-40B4-BE49-F238E27FC236}">
              <a16:creationId xmlns:a16="http://schemas.microsoft.com/office/drawing/2014/main" id="{00000000-0008-0000-0300-0000B3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48" name="Text Box 28">
          <a:extLst>
            <a:ext uri="{FF2B5EF4-FFF2-40B4-BE49-F238E27FC236}">
              <a16:creationId xmlns:a16="http://schemas.microsoft.com/office/drawing/2014/main" id="{00000000-0008-0000-0300-0000B4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49" name="Text Box 28">
          <a:extLst>
            <a:ext uri="{FF2B5EF4-FFF2-40B4-BE49-F238E27FC236}">
              <a16:creationId xmlns:a16="http://schemas.microsoft.com/office/drawing/2014/main" id="{00000000-0008-0000-0300-0000B5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50" name="Text Box 28">
          <a:extLst>
            <a:ext uri="{FF2B5EF4-FFF2-40B4-BE49-F238E27FC236}">
              <a16:creationId xmlns:a16="http://schemas.microsoft.com/office/drawing/2014/main" id="{00000000-0008-0000-0300-0000B6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51" name="Text Box 28">
          <a:extLst>
            <a:ext uri="{FF2B5EF4-FFF2-40B4-BE49-F238E27FC236}">
              <a16:creationId xmlns:a16="http://schemas.microsoft.com/office/drawing/2014/main" id="{00000000-0008-0000-0300-0000B7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52" name="Text Box 28">
          <a:extLst>
            <a:ext uri="{FF2B5EF4-FFF2-40B4-BE49-F238E27FC236}">
              <a16:creationId xmlns:a16="http://schemas.microsoft.com/office/drawing/2014/main" id="{00000000-0008-0000-0300-0000B8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53" name="Text Box 28">
          <a:extLst>
            <a:ext uri="{FF2B5EF4-FFF2-40B4-BE49-F238E27FC236}">
              <a16:creationId xmlns:a16="http://schemas.microsoft.com/office/drawing/2014/main" id="{00000000-0008-0000-0300-0000B9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54" name="Text Box 28">
          <a:extLst>
            <a:ext uri="{FF2B5EF4-FFF2-40B4-BE49-F238E27FC236}">
              <a16:creationId xmlns:a16="http://schemas.microsoft.com/office/drawing/2014/main" id="{00000000-0008-0000-0300-0000BA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55" name="Text Box 28">
          <a:extLst>
            <a:ext uri="{FF2B5EF4-FFF2-40B4-BE49-F238E27FC236}">
              <a16:creationId xmlns:a16="http://schemas.microsoft.com/office/drawing/2014/main" id="{00000000-0008-0000-0300-0000BB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56" name="Text Box 28">
          <a:extLst>
            <a:ext uri="{FF2B5EF4-FFF2-40B4-BE49-F238E27FC236}">
              <a16:creationId xmlns:a16="http://schemas.microsoft.com/office/drawing/2014/main" id="{00000000-0008-0000-0300-0000BC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57" name="Text Box 28">
          <a:extLst>
            <a:ext uri="{FF2B5EF4-FFF2-40B4-BE49-F238E27FC236}">
              <a16:creationId xmlns:a16="http://schemas.microsoft.com/office/drawing/2014/main" id="{00000000-0008-0000-0300-0000BD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58" name="Text Box 28">
          <a:extLst>
            <a:ext uri="{FF2B5EF4-FFF2-40B4-BE49-F238E27FC236}">
              <a16:creationId xmlns:a16="http://schemas.microsoft.com/office/drawing/2014/main" id="{00000000-0008-0000-0300-0000BE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59" name="Text Box 28">
          <a:extLst>
            <a:ext uri="{FF2B5EF4-FFF2-40B4-BE49-F238E27FC236}">
              <a16:creationId xmlns:a16="http://schemas.microsoft.com/office/drawing/2014/main" id="{00000000-0008-0000-0300-0000BF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60" name="Text Box 28">
          <a:extLst>
            <a:ext uri="{FF2B5EF4-FFF2-40B4-BE49-F238E27FC236}">
              <a16:creationId xmlns:a16="http://schemas.microsoft.com/office/drawing/2014/main" id="{00000000-0008-0000-0300-0000C0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61" name="Text Box 28">
          <a:extLst>
            <a:ext uri="{FF2B5EF4-FFF2-40B4-BE49-F238E27FC236}">
              <a16:creationId xmlns:a16="http://schemas.microsoft.com/office/drawing/2014/main" id="{00000000-0008-0000-0300-0000C1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62" name="Text Box 28">
          <a:extLst>
            <a:ext uri="{FF2B5EF4-FFF2-40B4-BE49-F238E27FC236}">
              <a16:creationId xmlns:a16="http://schemas.microsoft.com/office/drawing/2014/main" id="{00000000-0008-0000-0300-0000C2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63" name="Text Box 28">
          <a:extLst>
            <a:ext uri="{FF2B5EF4-FFF2-40B4-BE49-F238E27FC236}">
              <a16:creationId xmlns:a16="http://schemas.microsoft.com/office/drawing/2014/main" id="{00000000-0008-0000-0300-0000C3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64" name="Text Box 28">
          <a:extLst>
            <a:ext uri="{FF2B5EF4-FFF2-40B4-BE49-F238E27FC236}">
              <a16:creationId xmlns:a16="http://schemas.microsoft.com/office/drawing/2014/main" id="{00000000-0008-0000-0300-0000C4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65" name="Text Box 28">
          <a:extLst>
            <a:ext uri="{FF2B5EF4-FFF2-40B4-BE49-F238E27FC236}">
              <a16:creationId xmlns:a16="http://schemas.microsoft.com/office/drawing/2014/main" id="{00000000-0008-0000-0300-0000C5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66" name="Text Box 28">
          <a:extLst>
            <a:ext uri="{FF2B5EF4-FFF2-40B4-BE49-F238E27FC236}">
              <a16:creationId xmlns:a16="http://schemas.microsoft.com/office/drawing/2014/main" id="{00000000-0008-0000-0300-0000C6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67" name="Text Box 28">
          <a:extLst>
            <a:ext uri="{FF2B5EF4-FFF2-40B4-BE49-F238E27FC236}">
              <a16:creationId xmlns:a16="http://schemas.microsoft.com/office/drawing/2014/main" id="{00000000-0008-0000-0300-0000C7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68" name="Text Box 28">
          <a:extLst>
            <a:ext uri="{FF2B5EF4-FFF2-40B4-BE49-F238E27FC236}">
              <a16:creationId xmlns:a16="http://schemas.microsoft.com/office/drawing/2014/main" id="{00000000-0008-0000-0300-0000C8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69" name="Text Box 28">
          <a:extLst>
            <a:ext uri="{FF2B5EF4-FFF2-40B4-BE49-F238E27FC236}">
              <a16:creationId xmlns:a16="http://schemas.microsoft.com/office/drawing/2014/main" id="{00000000-0008-0000-0300-0000C9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70" name="Text Box 28">
          <a:extLst>
            <a:ext uri="{FF2B5EF4-FFF2-40B4-BE49-F238E27FC236}">
              <a16:creationId xmlns:a16="http://schemas.microsoft.com/office/drawing/2014/main" id="{00000000-0008-0000-0300-0000CA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71" name="Text Box 28">
          <a:extLst>
            <a:ext uri="{FF2B5EF4-FFF2-40B4-BE49-F238E27FC236}">
              <a16:creationId xmlns:a16="http://schemas.microsoft.com/office/drawing/2014/main" id="{00000000-0008-0000-0300-0000CB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72" name="Text Box 28">
          <a:extLst>
            <a:ext uri="{FF2B5EF4-FFF2-40B4-BE49-F238E27FC236}">
              <a16:creationId xmlns:a16="http://schemas.microsoft.com/office/drawing/2014/main" id="{00000000-0008-0000-0300-0000CC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73" name="Text Box 28">
          <a:extLst>
            <a:ext uri="{FF2B5EF4-FFF2-40B4-BE49-F238E27FC236}">
              <a16:creationId xmlns:a16="http://schemas.microsoft.com/office/drawing/2014/main" id="{00000000-0008-0000-0300-0000CD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74" name="Text Box 28">
          <a:extLst>
            <a:ext uri="{FF2B5EF4-FFF2-40B4-BE49-F238E27FC236}">
              <a16:creationId xmlns:a16="http://schemas.microsoft.com/office/drawing/2014/main" id="{00000000-0008-0000-0300-0000CE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75" name="Text Box 28">
          <a:extLst>
            <a:ext uri="{FF2B5EF4-FFF2-40B4-BE49-F238E27FC236}">
              <a16:creationId xmlns:a16="http://schemas.microsoft.com/office/drawing/2014/main" id="{00000000-0008-0000-0300-0000CF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76" name="Text Box 28">
          <a:extLst>
            <a:ext uri="{FF2B5EF4-FFF2-40B4-BE49-F238E27FC236}">
              <a16:creationId xmlns:a16="http://schemas.microsoft.com/office/drawing/2014/main" id="{00000000-0008-0000-0300-0000D0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77" name="Text Box 28">
          <a:extLst>
            <a:ext uri="{FF2B5EF4-FFF2-40B4-BE49-F238E27FC236}">
              <a16:creationId xmlns:a16="http://schemas.microsoft.com/office/drawing/2014/main" id="{00000000-0008-0000-0300-0000D1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78" name="Text Box 28">
          <a:extLst>
            <a:ext uri="{FF2B5EF4-FFF2-40B4-BE49-F238E27FC236}">
              <a16:creationId xmlns:a16="http://schemas.microsoft.com/office/drawing/2014/main" id="{00000000-0008-0000-0300-0000D2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79" name="Text Box 28">
          <a:extLst>
            <a:ext uri="{FF2B5EF4-FFF2-40B4-BE49-F238E27FC236}">
              <a16:creationId xmlns:a16="http://schemas.microsoft.com/office/drawing/2014/main" id="{00000000-0008-0000-0300-0000D3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80" name="Text Box 28">
          <a:extLst>
            <a:ext uri="{FF2B5EF4-FFF2-40B4-BE49-F238E27FC236}">
              <a16:creationId xmlns:a16="http://schemas.microsoft.com/office/drawing/2014/main" id="{00000000-0008-0000-0300-0000D4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81" name="Text Box 28">
          <a:extLst>
            <a:ext uri="{FF2B5EF4-FFF2-40B4-BE49-F238E27FC236}">
              <a16:creationId xmlns:a16="http://schemas.microsoft.com/office/drawing/2014/main" id="{00000000-0008-0000-0300-0000D5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82" name="Text Box 28">
          <a:extLst>
            <a:ext uri="{FF2B5EF4-FFF2-40B4-BE49-F238E27FC236}">
              <a16:creationId xmlns:a16="http://schemas.microsoft.com/office/drawing/2014/main" id="{00000000-0008-0000-0300-0000D6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83" name="Text Box 28">
          <a:extLst>
            <a:ext uri="{FF2B5EF4-FFF2-40B4-BE49-F238E27FC236}">
              <a16:creationId xmlns:a16="http://schemas.microsoft.com/office/drawing/2014/main" id="{00000000-0008-0000-0300-0000D7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84" name="Text Box 28">
          <a:extLst>
            <a:ext uri="{FF2B5EF4-FFF2-40B4-BE49-F238E27FC236}">
              <a16:creationId xmlns:a16="http://schemas.microsoft.com/office/drawing/2014/main" id="{00000000-0008-0000-0300-0000D8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85" name="Text Box 28">
          <a:extLst>
            <a:ext uri="{FF2B5EF4-FFF2-40B4-BE49-F238E27FC236}">
              <a16:creationId xmlns:a16="http://schemas.microsoft.com/office/drawing/2014/main" id="{00000000-0008-0000-0300-0000D9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86" name="Text Box 28">
          <a:extLst>
            <a:ext uri="{FF2B5EF4-FFF2-40B4-BE49-F238E27FC236}">
              <a16:creationId xmlns:a16="http://schemas.microsoft.com/office/drawing/2014/main" id="{00000000-0008-0000-0300-0000DA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87" name="Text Box 28">
          <a:extLst>
            <a:ext uri="{FF2B5EF4-FFF2-40B4-BE49-F238E27FC236}">
              <a16:creationId xmlns:a16="http://schemas.microsoft.com/office/drawing/2014/main" id="{00000000-0008-0000-0300-0000DB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88" name="Text Box 28">
          <a:extLst>
            <a:ext uri="{FF2B5EF4-FFF2-40B4-BE49-F238E27FC236}">
              <a16:creationId xmlns:a16="http://schemas.microsoft.com/office/drawing/2014/main" id="{00000000-0008-0000-0300-0000DC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89" name="Text Box 28">
          <a:extLst>
            <a:ext uri="{FF2B5EF4-FFF2-40B4-BE49-F238E27FC236}">
              <a16:creationId xmlns:a16="http://schemas.microsoft.com/office/drawing/2014/main" id="{00000000-0008-0000-0300-0000DD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90" name="Text Box 28">
          <a:extLst>
            <a:ext uri="{FF2B5EF4-FFF2-40B4-BE49-F238E27FC236}">
              <a16:creationId xmlns:a16="http://schemas.microsoft.com/office/drawing/2014/main" id="{00000000-0008-0000-0300-0000DE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91" name="Text Box 28">
          <a:extLst>
            <a:ext uri="{FF2B5EF4-FFF2-40B4-BE49-F238E27FC236}">
              <a16:creationId xmlns:a16="http://schemas.microsoft.com/office/drawing/2014/main" id="{00000000-0008-0000-0300-0000DF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92" name="Text Box 28">
          <a:extLst>
            <a:ext uri="{FF2B5EF4-FFF2-40B4-BE49-F238E27FC236}">
              <a16:creationId xmlns:a16="http://schemas.microsoft.com/office/drawing/2014/main" id="{00000000-0008-0000-0300-0000E0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93" name="Text Box 28">
          <a:extLst>
            <a:ext uri="{FF2B5EF4-FFF2-40B4-BE49-F238E27FC236}">
              <a16:creationId xmlns:a16="http://schemas.microsoft.com/office/drawing/2014/main" id="{00000000-0008-0000-0300-0000E1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94" name="Text Box 28">
          <a:extLst>
            <a:ext uri="{FF2B5EF4-FFF2-40B4-BE49-F238E27FC236}">
              <a16:creationId xmlns:a16="http://schemas.microsoft.com/office/drawing/2014/main" id="{00000000-0008-0000-0300-0000E2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95" name="Text Box 28">
          <a:extLst>
            <a:ext uri="{FF2B5EF4-FFF2-40B4-BE49-F238E27FC236}">
              <a16:creationId xmlns:a16="http://schemas.microsoft.com/office/drawing/2014/main" id="{00000000-0008-0000-0300-0000E3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96" name="Text Box 28">
          <a:extLst>
            <a:ext uri="{FF2B5EF4-FFF2-40B4-BE49-F238E27FC236}">
              <a16:creationId xmlns:a16="http://schemas.microsoft.com/office/drawing/2014/main" id="{00000000-0008-0000-0300-0000E4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97" name="Text Box 28">
          <a:extLst>
            <a:ext uri="{FF2B5EF4-FFF2-40B4-BE49-F238E27FC236}">
              <a16:creationId xmlns:a16="http://schemas.microsoft.com/office/drawing/2014/main" id="{00000000-0008-0000-0300-0000E5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98" name="Text Box 28">
          <a:extLst>
            <a:ext uri="{FF2B5EF4-FFF2-40B4-BE49-F238E27FC236}">
              <a16:creationId xmlns:a16="http://schemas.microsoft.com/office/drawing/2014/main" id="{00000000-0008-0000-0300-0000E6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999" name="Text Box 28">
          <a:extLst>
            <a:ext uri="{FF2B5EF4-FFF2-40B4-BE49-F238E27FC236}">
              <a16:creationId xmlns:a16="http://schemas.microsoft.com/office/drawing/2014/main" id="{00000000-0008-0000-0300-0000E7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00" name="Text Box 28">
          <a:extLst>
            <a:ext uri="{FF2B5EF4-FFF2-40B4-BE49-F238E27FC236}">
              <a16:creationId xmlns:a16="http://schemas.microsoft.com/office/drawing/2014/main" id="{00000000-0008-0000-0300-0000E8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01" name="Text Box 28">
          <a:extLst>
            <a:ext uri="{FF2B5EF4-FFF2-40B4-BE49-F238E27FC236}">
              <a16:creationId xmlns:a16="http://schemas.microsoft.com/office/drawing/2014/main" id="{00000000-0008-0000-0300-0000E9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02" name="Text Box 28">
          <a:extLst>
            <a:ext uri="{FF2B5EF4-FFF2-40B4-BE49-F238E27FC236}">
              <a16:creationId xmlns:a16="http://schemas.microsoft.com/office/drawing/2014/main" id="{00000000-0008-0000-0300-0000EA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03" name="Text Box 28">
          <a:extLst>
            <a:ext uri="{FF2B5EF4-FFF2-40B4-BE49-F238E27FC236}">
              <a16:creationId xmlns:a16="http://schemas.microsoft.com/office/drawing/2014/main" id="{00000000-0008-0000-0300-0000EB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04" name="Text Box 28">
          <a:extLst>
            <a:ext uri="{FF2B5EF4-FFF2-40B4-BE49-F238E27FC236}">
              <a16:creationId xmlns:a16="http://schemas.microsoft.com/office/drawing/2014/main" id="{00000000-0008-0000-0300-0000EC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05" name="Text Box 28">
          <a:extLst>
            <a:ext uri="{FF2B5EF4-FFF2-40B4-BE49-F238E27FC236}">
              <a16:creationId xmlns:a16="http://schemas.microsoft.com/office/drawing/2014/main" id="{00000000-0008-0000-0300-0000ED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06" name="Text Box 28">
          <a:extLst>
            <a:ext uri="{FF2B5EF4-FFF2-40B4-BE49-F238E27FC236}">
              <a16:creationId xmlns:a16="http://schemas.microsoft.com/office/drawing/2014/main" id="{00000000-0008-0000-0300-0000EE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07" name="Text Box 28">
          <a:extLst>
            <a:ext uri="{FF2B5EF4-FFF2-40B4-BE49-F238E27FC236}">
              <a16:creationId xmlns:a16="http://schemas.microsoft.com/office/drawing/2014/main" id="{00000000-0008-0000-0300-0000EF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08" name="Text Box 28">
          <a:extLst>
            <a:ext uri="{FF2B5EF4-FFF2-40B4-BE49-F238E27FC236}">
              <a16:creationId xmlns:a16="http://schemas.microsoft.com/office/drawing/2014/main" id="{00000000-0008-0000-0300-0000F0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09" name="Text Box 28">
          <a:extLst>
            <a:ext uri="{FF2B5EF4-FFF2-40B4-BE49-F238E27FC236}">
              <a16:creationId xmlns:a16="http://schemas.microsoft.com/office/drawing/2014/main" id="{00000000-0008-0000-0300-0000F1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10" name="Text Box 28">
          <a:extLst>
            <a:ext uri="{FF2B5EF4-FFF2-40B4-BE49-F238E27FC236}">
              <a16:creationId xmlns:a16="http://schemas.microsoft.com/office/drawing/2014/main" id="{00000000-0008-0000-0300-0000F2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11" name="Text Box 28">
          <a:extLst>
            <a:ext uri="{FF2B5EF4-FFF2-40B4-BE49-F238E27FC236}">
              <a16:creationId xmlns:a16="http://schemas.microsoft.com/office/drawing/2014/main" id="{00000000-0008-0000-0300-0000F3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12" name="Text Box 28">
          <a:extLst>
            <a:ext uri="{FF2B5EF4-FFF2-40B4-BE49-F238E27FC236}">
              <a16:creationId xmlns:a16="http://schemas.microsoft.com/office/drawing/2014/main" id="{00000000-0008-0000-0300-0000F4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13" name="Text Box 28">
          <a:extLst>
            <a:ext uri="{FF2B5EF4-FFF2-40B4-BE49-F238E27FC236}">
              <a16:creationId xmlns:a16="http://schemas.microsoft.com/office/drawing/2014/main" id="{00000000-0008-0000-0300-0000F5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14" name="Text Box 28">
          <a:extLst>
            <a:ext uri="{FF2B5EF4-FFF2-40B4-BE49-F238E27FC236}">
              <a16:creationId xmlns:a16="http://schemas.microsoft.com/office/drawing/2014/main" id="{00000000-0008-0000-0300-0000F6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15" name="Text Box 28">
          <a:extLst>
            <a:ext uri="{FF2B5EF4-FFF2-40B4-BE49-F238E27FC236}">
              <a16:creationId xmlns:a16="http://schemas.microsoft.com/office/drawing/2014/main" id="{00000000-0008-0000-0300-0000F7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16" name="Text Box 28">
          <a:extLst>
            <a:ext uri="{FF2B5EF4-FFF2-40B4-BE49-F238E27FC236}">
              <a16:creationId xmlns:a16="http://schemas.microsoft.com/office/drawing/2014/main" id="{00000000-0008-0000-0300-0000F8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17" name="Text Box 28">
          <a:extLst>
            <a:ext uri="{FF2B5EF4-FFF2-40B4-BE49-F238E27FC236}">
              <a16:creationId xmlns:a16="http://schemas.microsoft.com/office/drawing/2014/main" id="{00000000-0008-0000-0300-0000F9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18" name="Text Box 28">
          <a:extLst>
            <a:ext uri="{FF2B5EF4-FFF2-40B4-BE49-F238E27FC236}">
              <a16:creationId xmlns:a16="http://schemas.microsoft.com/office/drawing/2014/main" id="{00000000-0008-0000-0300-0000FA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19" name="Text Box 28">
          <a:extLst>
            <a:ext uri="{FF2B5EF4-FFF2-40B4-BE49-F238E27FC236}">
              <a16:creationId xmlns:a16="http://schemas.microsoft.com/office/drawing/2014/main" id="{00000000-0008-0000-0300-0000FB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20" name="Text Box 28">
          <a:extLst>
            <a:ext uri="{FF2B5EF4-FFF2-40B4-BE49-F238E27FC236}">
              <a16:creationId xmlns:a16="http://schemas.microsoft.com/office/drawing/2014/main" id="{00000000-0008-0000-0300-0000FC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21" name="Text Box 28">
          <a:extLst>
            <a:ext uri="{FF2B5EF4-FFF2-40B4-BE49-F238E27FC236}">
              <a16:creationId xmlns:a16="http://schemas.microsoft.com/office/drawing/2014/main" id="{00000000-0008-0000-0300-0000FD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22" name="Text Box 28">
          <a:extLst>
            <a:ext uri="{FF2B5EF4-FFF2-40B4-BE49-F238E27FC236}">
              <a16:creationId xmlns:a16="http://schemas.microsoft.com/office/drawing/2014/main" id="{00000000-0008-0000-0300-0000FE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23" name="Text Box 28">
          <a:extLst>
            <a:ext uri="{FF2B5EF4-FFF2-40B4-BE49-F238E27FC236}">
              <a16:creationId xmlns:a16="http://schemas.microsoft.com/office/drawing/2014/main" id="{00000000-0008-0000-0300-0000FF03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24" name="Text Box 28">
          <a:extLst>
            <a:ext uri="{FF2B5EF4-FFF2-40B4-BE49-F238E27FC236}">
              <a16:creationId xmlns:a16="http://schemas.microsoft.com/office/drawing/2014/main" id="{00000000-0008-0000-0300-000000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25" name="Text Box 28">
          <a:extLst>
            <a:ext uri="{FF2B5EF4-FFF2-40B4-BE49-F238E27FC236}">
              <a16:creationId xmlns:a16="http://schemas.microsoft.com/office/drawing/2014/main" id="{00000000-0008-0000-0300-000001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26" name="Text Box 28">
          <a:extLst>
            <a:ext uri="{FF2B5EF4-FFF2-40B4-BE49-F238E27FC236}">
              <a16:creationId xmlns:a16="http://schemas.microsoft.com/office/drawing/2014/main" id="{00000000-0008-0000-0300-000002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27" name="Text Box 28">
          <a:extLst>
            <a:ext uri="{FF2B5EF4-FFF2-40B4-BE49-F238E27FC236}">
              <a16:creationId xmlns:a16="http://schemas.microsoft.com/office/drawing/2014/main" id="{00000000-0008-0000-0300-000003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28" name="Text Box 28">
          <a:extLst>
            <a:ext uri="{FF2B5EF4-FFF2-40B4-BE49-F238E27FC236}">
              <a16:creationId xmlns:a16="http://schemas.microsoft.com/office/drawing/2014/main" id="{00000000-0008-0000-0300-000004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29" name="Text Box 28">
          <a:extLst>
            <a:ext uri="{FF2B5EF4-FFF2-40B4-BE49-F238E27FC236}">
              <a16:creationId xmlns:a16="http://schemas.microsoft.com/office/drawing/2014/main" id="{00000000-0008-0000-0300-000005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30" name="Text Box 28">
          <a:extLst>
            <a:ext uri="{FF2B5EF4-FFF2-40B4-BE49-F238E27FC236}">
              <a16:creationId xmlns:a16="http://schemas.microsoft.com/office/drawing/2014/main" id="{00000000-0008-0000-0300-000006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31" name="Text Box 28">
          <a:extLst>
            <a:ext uri="{FF2B5EF4-FFF2-40B4-BE49-F238E27FC236}">
              <a16:creationId xmlns:a16="http://schemas.microsoft.com/office/drawing/2014/main" id="{00000000-0008-0000-0300-000007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32" name="Text Box 28">
          <a:extLst>
            <a:ext uri="{FF2B5EF4-FFF2-40B4-BE49-F238E27FC236}">
              <a16:creationId xmlns:a16="http://schemas.microsoft.com/office/drawing/2014/main" id="{00000000-0008-0000-0300-000008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33" name="Text Box 28">
          <a:extLst>
            <a:ext uri="{FF2B5EF4-FFF2-40B4-BE49-F238E27FC236}">
              <a16:creationId xmlns:a16="http://schemas.microsoft.com/office/drawing/2014/main" id="{00000000-0008-0000-0300-000009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34" name="Text Box 28">
          <a:extLst>
            <a:ext uri="{FF2B5EF4-FFF2-40B4-BE49-F238E27FC236}">
              <a16:creationId xmlns:a16="http://schemas.microsoft.com/office/drawing/2014/main" id="{00000000-0008-0000-0300-00000A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35" name="Text Box 28">
          <a:extLst>
            <a:ext uri="{FF2B5EF4-FFF2-40B4-BE49-F238E27FC236}">
              <a16:creationId xmlns:a16="http://schemas.microsoft.com/office/drawing/2014/main" id="{00000000-0008-0000-0300-00000B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36" name="Text Box 28">
          <a:extLst>
            <a:ext uri="{FF2B5EF4-FFF2-40B4-BE49-F238E27FC236}">
              <a16:creationId xmlns:a16="http://schemas.microsoft.com/office/drawing/2014/main" id="{00000000-0008-0000-0300-00000C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37" name="Text Box 28">
          <a:extLst>
            <a:ext uri="{FF2B5EF4-FFF2-40B4-BE49-F238E27FC236}">
              <a16:creationId xmlns:a16="http://schemas.microsoft.com/office/drawing/2014/main" id="{00000000-0008-0000-0300-00000D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38" name="Text Box 28">
          <a:extLst>
            <a:ext uri="{FF2B5EF4-FFF2-40B4-BE49-F238E27FC236}">
              <a16:creationId xmlns:a16="http://schemas.microsoft.com/office/drawing/2014/main" id="{00000000-0008-0000-0300-00000E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39" name="Text Box 28">
          <a:extLst>
            <a:ext uri="{FF2B5EF4-FFF2-40B4-BE49-F238E27FC236}">
              <a16:creationId xmlns:a16="http://schemas.microsoft.com/office/drawing/2014/main" id="{00000000-0008-0000-0300-00000F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40" name="Text Box 28">
          <a:extLst>
            <a:ext uri="{FF2B5EF4-FFF2-40B4-BE49-F238E27FC236}">
              <a16:creationId xmlns:a16="http://schemas.microsoft.com/office/drawing/2014/main" id="{00000000-0008-0000-0300-000010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41" name="Text Box 28">
          <a:extLst>
            <a:ext uri="{FF2B5EF4-FFF2-40B4-BE49-F238E27FC236}">
              <a16:creationId xmlns:a16="http://schemas.microsoft.com/office/drawing/2014/main" id="{00000000-0008-0000-0300-000011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42" name="Text Box 28">
          <a:extLst>
            <a:ext uri="{FF2B5EF4-FFF2-40B4-BE49-F238E27FC236}">
              <a16:creationId xmlns:a16="http://schemas.microsoft.com/office/drawing/2014/main" id="{00000000-0008-0000-0300-000012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43" name="Text Box 28">
          <a:extLst>
            <a:ext uri="{FF2B5EF4-FFF2-40B4-BE49-F238E27FC236}">
              <a16:creationId xmlns:a16="http://schemas.microsoft.com/office/drawing/2014/main" id="{00000000-0008-0000-0300-000013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44" name="Text Box 28">
          <a:extLst>
            <a:ext uri="{FF2B5EF4-FFF2-40B4-BE49-F238E27FC236}">
              <a16:creationId xmlns:a16="http://schemas.microsoft.com/office/drawing/2014/main" id="{00000000-0008-0000-0300-000014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45" name="Text Box 28">
          <a:extLst>
            <a:ext uri="{FF2B5EF4-FFF2-40B4-BE49-F238E27FC236}">
              <a16:creationId xmlns:a16="http://schemas.microsoft.com/office/drawing/2014/main" id="{00000000-0008-0000-0300-000015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46" name="Text Box 28">
          <a:extLst>
            <a:ext uri="{FF2B5EF4-FFF2-40B4-BE49-F238E27FC236}">
              <a16:creationId xmlns:a16="http://schemas.microsoft.com/office/drawing/2014/main" id="{00000000-0008-0000-0300-000016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47" name="Text Box 28">
          <a:extLst>
            <a:ext uri="{FF2B5EF4-FFF2-40B4-BE49-F238E27FC236}">
              <a16:creationId xmlns:a16="http://schemas.microsoft.com/office/drawing/2014/main" id="{00000000-0008-0000-0300-000017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48" name="Text Box 28">
          <a:extLst>
            <a:ext uri="{FF2B5EF4-FFF2-40B4-BE49-F238E27FC236}">
              <a16:creationId xmlns:a16="http://schemas.microsoft.com/office/drawing/2014/main" id="{00000000-0008-0000-0300-000018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49" name="Text Box 28">
          <a:extLst>
            <a:ext uri="{FF2B5EF4-FFF2-40B4-BE49-F238E27FC236}">
              <a16:creationId xmlns:a16="http://schemas.microsoft.com/office/drawing/2014/main" id="{00000000-0008-0000-0300-000019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50" name="Text Box 28">
          <a:extLst>
            <a:ext uri="{FF2B5EF4-FFF2-40B4-BE49-F238E27FC236}">
              <a16:creationId xmlns:a16="http://schemas.microsoft.com/office/drawing/2014/main" id="{00000000-0008-0000-0300-00001A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51" name="Text Box 28">
          <a:extLst>
            <a:ext uri="{FF2B5EF4-FFF2-40B4-BE49-F238E27FC236}">
              <a16:creationId xmlns:a16="http://schemas.microsoft.com/office/drawing/2014/main" id="{00000000-0008-0000-0300-00001B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52" name="Text Box 28">
          <a:extLst>
            <a:ext uri="{FF2B5EF4-FFF2-40B4-BE49-F238E27FC236}">
              <a16:creationId xmlns:a16="http://schemas.microsoft.com/office/drawing/2014/main" id="{00000000-0008-0000-0300-00001C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53" name="Text Box 28">
          <a:extLst>
            <a:ext uri="{FF2B5EF4-FFF2-40B4-BE49-F238E27FC236}">
              <a16:creationId xmlns:a16="http://schemas.microsoft.com/office/drawing/2014/main" id="{00000000-0008-0000-0300-00001D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54" name="Text Box 28">
          <a:extLst>
            <a:ext uri="{FF2B5EF4-FFF2-40B4-BE49-F238E27FC236}">
              <a16:creationId xmlns:a16="http://schemas.microsoft.com/office/drawing/2014/main" id="{00000000-0008-0000-0300-00001E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55" name="Text Box 28">
          <a:extLst>
            <a:ext uri="{FF2B5EF4-FFF2-40B4-BE49-F238E27FC236}">
              <a16:creationId xmlns:a16="http://schemas.microsoft.com/office/drawing/2014/main" id="{00000000-0008-0000-0300-00001F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56" name="Text Box 28">
          <a:extLst>
            <a:ext uri="{FF2B5EF4-FFF2-40B4-BE49-F238E27FC236}">
              <a16:creationId xmlns:a16="http://schemas.microsoft.com/office/drawing/2014/main" id="{00000000-0008-0000-0300-000020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57" name="Text Box 28">
          <a:extLst>
            <a:ext uri="{FF2B5EF4-FFF2-40B4-BE49-F238E27FC236}">
              <a16:creationId xmlns:a16="http://schemas.microsoft.com/office/drawing/2014/main" id="{00000000-0008-0000-0300-000021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58" name="Text Box 28">
          <a:extLst>
            <a:ext uri="{FF2B5EF4-FFF2-40B4-BE49-F238E27FC236}">
              <a16:creationId xmlns:a16="http://schemas.microsoft.com/office/drawing/2014/main" id="{00000000-0008-0000-0300-000022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59" name="Text Box 28">
          <a:extLst>
            <a:ext uri="{FF2B5EF4-FFF2-40B4-BE49-F238E27FC236}">
              <a16:creationId xmlns:a16="http://schemas.microsoft.com/office/drawing/2014/main" id="{00000000-0008-0000-0300-000023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60" name="Text Box 28">
          <a:extLst>
            <a:ext uri="{FF2B5EF4-FFF2-40B4-BE49-F238E27FC236}">
              <a16:creationId xmlns:a16="http://schemas.microsoft.com/office/drawing/2014/main" id="{00000000-0008-0000-0300-000024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61" name="Text Box 28">
          <a:extLst>
            <a:ext uri="{FF2B5EF4-FFF2-40B4-BE49-F238E27FC236}">
              <a16:creationId xmlns:a16="http://schemas.microsoft.com/office/drawing/2014/main" id="{00000000-0008-0000-0300-000025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62" name="Text Box 28">
          <a:extLst>
            <a:ext uri="{FF2B5EF4-FFF2-40B4-BE49-F238E27FC236}">
              <a16:creationId xmlns:a16="http://schemas.microsoft.com/office/drawing/2014/main" id="{00000000-0008-0000-0300-000026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63" name="Text Box 28">
          <a:extLst>
            <a:ext uri="{FF2B5EF4-FFF2-40B4-BE49-F238E27FC236}">
              <a16:creationId xmlns:a16="http://schemas.microsoft.com/office/drawing/2014/main" id="{00000000-0008-0000-0300-000027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64" name="Text Box 28">
          <a:extLst>
            <a:ext uri="{FF2B5EF4-FFF2-40B4-BE49-F238E27FC236}">
              <a16:creationId xmlns:a16="http://schemas.microsoft.com/office/drawing/2014/main" id="{00000000-0008-0000-0300-000028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65" name="Text Box 28">
          <a:extLst>
            <a:ext uri="{FF2B5EF4-FFF2-40B4-BE49-F238E27FC236}">
              <a16:creationId xmlns:a16="http://schemas.microsoft.com/office/drawing/2014/main" id="{00000000-0008-0000-0300-000029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66" name="Text Box 28">
          <a:extLst>
            <a:ext uri="{FF2B5EF4-FFF2-40B4-BE49-F238E27FC236}">
              <a16:creationId xmlns:a16="http://schemas.microsoft.com/office/drawing/2014/main" id="{00000000-0008-0000-0300-00002A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67" name="Text Box 28">
          <a:extLst>
            <a:ext uri="{FF2B5EF4-FFF2-40B4-BE49-F238E27FC236}">
              <a16:creationId xmlns:a16="http://schemas.microsoft.com/office/drawing/2014/main" id="{00000000-0008-0000-0300-00002B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68" name="Text Box 28">
          <a:extLst>
            <a:ext uri="{FF2B5EF4-FFF2-40B4-BE49-F238E27FC236}">
              <a16:creationId xmlns:a16="http://schemas.microsoft.com/office/drawing/2014/main" id="{00000000-0008-0000-0300-00002C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69" name="Text Box 28">
          <a:extLst>
            <a:ext uri="{FF2B5EF4-FFF2-40B4-BE49-F238E27FC236}">
              <a16:creationId xmlns:a16="http://schemas.microsoft.com/office/drawing/2014/main" id="{00000000-0008-0000-0300-00002D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70" name="Text Box 28">
          <a:extLst>
            <a:ext uri="{FF2B5EF4-FFF2-40B4-BE49-F238E27FC236}">
              <a16:creationId xmlns:a16="http://schemas.microsoft.com/office/drawing/2014/main" id="{00000000-0008-0000-0300-00002E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71" name="Text Box 28">
          <a:extLst>
            <a:ext uri="{FF2B5EF4-FFF2-40B4-BE49-F238E27FC236}">
              <a16:creationId xmlns:a16="http://schemas.microsoft.com/office/drawing/2014/main" id="{00000000-0008-0000-0300-00002F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72" name="Text Box 28">
          <a:extLst>
            <a:ext uri="{FF2B5EF4-FFF2-40B4-BE49-F238E27FC236}">
              <a16:creationId xmlns:a16="http://schemas.microsoft.com/office/drawing/2014/main" id="{00000000-0008-0000-0300-000030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73" name="Text Box 28">
          <a:extLst>
            <a:ext uri="{FF2B5EF4-FFF2-40B4-BE49-F238E27FC236}">
              <a16:creationId xmlns:a16="http://schemas.microsoft.com/office/drawing/2014/main" id="{00000000-0008-0000-0300-000031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74" name="Text Box 28">
          <a:extLst>
            <a:ext uri="{FF2B5EF4-FFF2-40B4-BE49-F238E27FC236}">
              <a16:creationId xmlns:a16="http://schemas.microsoft.com/office/drawing/2014/main" id="{00000000-0008-0000-0300-000032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75" name="Text Box 28">
          <a:extLst>
            <a:ext uri="{FF2B5EF4-FFF2-40B4-BE49-F238E27FC236}">
              <a16:creationId xmlns:a16="http://schemas.microsoft.com/office/drawing/2014/main" id="{00000000-0008-0000-0300-000033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76" name="Text Box 28">
          <a:extLst>
            <a:ext uri="{FF2B5EF4-FFF2-40B4-BE49-F238E27FC236}">
              <a16:creationId xmlns:a16="http://schemas.microsoft.com/office/drawing/2014/main" id="{00000000-0008-0000-0300-000034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77" name="Text Box 28">
          <a:extLst>
            <a:ext uri="{FF2B5EF4-FFF2-40B4-BE49-F238E27FC236}">
              <a16:creationId xmlns:a16="http://schemas.microsoft.com/office/drawing/2014/main" id="{00000000-0008-0000-0300-000035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78" name="Text Box 28">
          <a:extLst>
            <a:ext uri="{FF2B5EF4-FFF2-40B4-BE49-F238E27FC236}">
              <a16:creationId xmlns:a16="http://schemas.microsoft.com/office/drawing/2014/main" id="{00000000-0008-0000-0300-000036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79" name="Text Box 28">
          <a:extLst>
            <a:ext uri="{FF2B5EF4-FFF2-40B4-BE49-F238E27FC236}">
              <a16:creationId xmlns:a16="http://schemas.microsoft.com/office/drawing/2014/main" id="{00000000-0008-0000-0300-000037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80" name="Text Box 28">
          <a:extLst>
            <a:ext uri="{FF2B5EF4-FFF2-40B4-BE49-F238E27FC236}">
              <a16:creationId xmlns:a16="http://schemas.microsoft.com/office/drawing/2014/main" id="{00000000-0008-0000-0300-000038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81" name="Text Box 28">
          <a:extLst>
            <a:ext uri="{FF2B5EF4-FFF2-40B4-BE49-F238E27FC236}">
              <a16:creationId xmlns:a16="http://schemas.microsoft.com/office/drawing/2014/main" id="{00000000-0008-0000-0300-000039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82" name="Text Box 28">
          <a:extLst>
            <a:ext uri="{FF2B5EF4-FFF2-40B4-BE49-F238E27FC236}">
              <a16:creationId xmlns:a16="http://schemas.microsoft.com/office/drawing/2014/main" id="{00000000-0008-0000-0300-00003A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83" name="Text Box 28">
          <a:extLst>
            <a:ext uri="{FF2B5EF4-FFF2-40B4-BE49-F238E27FC236}">
              <a16:creationId xmlns:a16="http://schemas.microsoft.com/office/drawing/2014/main" id="{00000000-0008-0000-0300-00003B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84" name="Text Box 28">
          <a:extLst>
            <a:ext uri="{FF2B5EF4-FFF2-40B4-BE49-F238E27FC236}">
              <a16:creationId xmlns:a16="http://schemas.microsoft.com/office/drawing/2014/main" id="{00000000-0008-0000-0300-00003C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85" name="Text Box 28">
          <a:extLst>
            <a:ext uri="{FF2B5EF4-FFF2-40B4-BE49-F238E27FC236}">
              <a16:creationId xmlns:a16="http://schemas.microsoft.com/office/drawing/2014/main" id="{00000000-0008-0000-0300-00003D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86" name="Text Box 28">
          <a:extLst>
            <a:ext uri="{FF2B5EF4-FFF2-40B4-BE49-F238E27FC236}">
              <a16:creationId xmlns:a16="http://schemas.microsoft.com/office/drawing/2014/main" id="{00000000-0008-0000-0300-00003E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87" name="Text Box 28">
          <a:extLst>
            <a:ext uri="{FF2B5EF4-FFF2-40B4-BE49-F238E27FC236}">
              <a16:creationId xmlns:a16="http://schemas.microsoft.com/office/drawing/2014/main" id="{00000000-0008-0000-0300-00003F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88" name="Text Box 28">
          <a:extLst>
            <a:ext uri="{FF2B5EF4-FFF2-40B4-BE49-F238E27FC236}">
              <a16:creationId xmlns:a16="http://schemas.microsoft.com/office/drawing/2014/main" id="{00000000-0008-0000-0300-000040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89" name="Text Box 28">
          <a:extLst>
            <a:ext uri="{FF2B5EF4-FFF2-40B4-BE49-F238E27FC236}">
              <a16:creationId xmlns:a16="http://schemas.microsoft.com/office/drawing/2014/main" id="{00000000-0008-0000-0300-000041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90" name="Text Box 28">
          <a:extLst>
            <a:ext uri="{FF2B5EF4-FFF2-40B4-BE49-F238E27FC236}">
              <a16:creationId xmlns:a16="http://schemas.microsoft.com/office/drawing/2014/main" id="{00000000-0008-0000-0300-000042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91" name="Text Box 28">
          <a:extLst>
            <a:ext uri="{FF2B5EF4-FFF2-40B4-BE49-F238E27FC236}">
              <a16:creationId xmlns:a16="http://schemas.microsoft.com/office/drawing/2014/main" id="{00000000-0008-0000-0300-000043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92" name="Text Box 28">
          <a:extLst>
            <a:ext uri="{FF2B5EF4-FFF2-40B4-BE49-F238E27FC236}">
              <a16:creationId xmlns:a16="http://schemas.microsoft.com/office/drawing/2014/main" id="{00000000-0008-0000-0300-000044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93" name="Text Box 28">
          <a:extLst>
            <a:ext uri="{FF2B5EF4-FFF2-40B4-BE49-F238E27FC236}">
              <a16:creationId xmlns:a16="http://schemas.microsoft.com/office/drawing/2014/main" id="{00000000-0008-0000-0300-000045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94" name="Text Box 28">
          <a:extLst>
            <a:ext uri="{FF2B5EF4-FFF2-40B4-BE49-F238E27FC236}">
              <a16:creationId xmlns:a16="http://schemas.microsoft.com/office/drawing/2014/main" id="{00000000-0008-0000-0300-000046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95" name="Text Box 28">
          <a:extLst>
            <a:ext uri="{FF2B5EF4-FFF2-40B4-BE49-F238E27FC236}">
              <a16:creationId xmlns:a16="http://schemas.microsoft.com/office/drawing/2014/main" id="{00000000-0008-0000-0300-000047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96" name="Text Box 28">
          <a:extLst>
            <a:ext uri="{FF2B5EF4-FFF2-40B4-BE49-F238E27FC236}">
              <a16:creationId xmlns:a16="http://schemas.microsoft.com/office/drawing/2014/main" id="{00000000-0008-0000-0300-000048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97" name="Text Box 28">
          <a:extLst>
            <a:ext uri="{FF2B5EF4-FFF2-40B4-BE49-F238E27FC236}">
              <a16:creationId xmlns:a16="http://schemas.microsoft.com/office/drawing/2014/main" id="{00000000-0008-0000-0300-000049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98" name="Text Box 28">
          <a:extLst>
            <a:ext uri="{FF2B5EF4-FFF2-40B4-BE49-F238E27FC236}">
              <a16:creationId xmlns:a16="http://schemas.microsoft.com/office/drawing/2014/main" id="{00000000-0008-0000-0300-00004A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099" name="Text Box 28">
          <a:extLst>
            <a:ext uri="{FF2B5EF4-FFF2-40B4-BE49-F238E27FC236}">
              <a16:creationId xmlns:a16="http://schemas.microsoft.com/office/drawing/2014/main" id="{00000000-0008-0000-0300-00004B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00" name="Text Box 28">
          <a:extLst>
            <a:ext uri="{FF2B5EF4-FFF2-40B4-BE49-F238E27FC236}">
              <a16:creationId xmlns:a16="http://schemas.microsoft.com/office/drawing/2014/main" id="{00000000-0008-0000-0300-00004C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01" name="Text Box 28">
          <a:extLst>
            <a:ext uri="{FF2B5EF4-FFF2-40B4-BE49-F238E27FC236}">
              <a16:creationId xmlns:a16="http://schemas.microsoft.com/office/drawing/2014/main" id="{00000000-0008-0000-0300-00004D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02" name="Text Box 28">
          <a:extLst>
            <a:ext uri="{FF2B5EF4-FFF2-40B4-BE49-F238E27FC236}">
              <a16:creationId xmlns:a16="http://schemas.microsoft.com/office/drawing/2014/main" id="{00000000-0008-0000-0300-00004E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03" name="Text Box 28">
          <a:extLst>
            <a:ext uri="{FF2B5EF4-FFF2-40B4-BE49-F238E27FC236}">
              <a16:creationId xmlns:a16="http://schemas.microsoft.com/office/drawing/2014/main" id="{00000000-0008-0000-0300-00004F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04" name="Text Box 28">
          <a:extLst>
            <a:ext uri="{FF2B5EF4-FFF2-40B4-BE49-F238E27FC236}">
              <a16:creationId xmlns:a16="http://schemas.microsoft.com/office/drawing/2014/main" id="{00000000-0008-0000-0300-000050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05" name="Text Box 28">
          <a:extLst>
            <a:ext uri="{FF2B5EF4-FFF2-40B4-BE49-F238E27FC236}">
              <a16:creationId xmlns:a16="http://schemas.microsoft.com/office/drawing/2014/main" id="{00000000-0008-0000-0300-000051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06" name="Text Box 28">
          <a:extLst>
            <a:ext uri="{FF2B5EF4-FFF2-40B4-BE49-F238E27FC236}">
              <a16:creationId xmlns:a16="http://schemas.microsoft.com/office/drawing/2014/main" id="{00000000-0008-0000-0300-000052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07" name="Text Box 28">
          <a:extLst>
            <a:ext uri="{FF2B5EF4-FFF2-40B4-BE49-F238E27FC236}">
              <a16:creationId xmlns:a16="http://schemas.microsoft.com/office/drawing/2014/main" id="{00000000-0008-0000-0300-000053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08" name="Text Box 28">
          <a:extLst>
            <a:ext uri="{FF2B5EF4-FFF2-40B4-BE49-F238E27FC236}">
              <a16:creationId xmlns:a16="http://schemas.microsoft.com/office/drawing/2014/main" id="{00000000-0008-0000-0300-000054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09" name="Text Box 28">
          <a:extLst>
            <a:ext uri="{FF2B5EF4-FFF2-40B4-BE49-F238E27FC236}">
              <a16:creationId xmlns:a16="http://schemas.microsoft.com/office/drawing/2014/main" id="{00000000-0008-0000-0300-000055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10" name="Text Box 28">
          <a:extLst>
            <a:ext uri="{FF2B5EF4-FFF2-40B4-BE49-F238E27FC236}">
              <a16:creationId xmlns:a16="http://schemas.microsoft.com/office/drawing/2014/main" id="{00000000-0008-0000-0300-000056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11" name="Text Box 28">
          <a:extLst>
            <a:ext uri="{FF2B5EF4-FFF2-40B4-BE49-F238E27FC236}">
              <a16:creationId xmlns:a16="http://schemas.microsoft.com/office/drawing/2014/main" id="{00000000-0008-0000-0300-000057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12" name="Text Box 28">
          <a:extLst>
            <a:ext uri="{FF2B5EF4-FFF2-40B4-BE49-F238E27FC236}">
              <a16:creationId xmlns:a16="http://schemas.microsoft.com/office/drawing/2014/main" id="{00000000-0008-0000-0300-000058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13" name="Text Box 28">
          <a:extLst>
            <a:ext uri="{FF2B5EF4-FFF2-40B4-BE49-F238E27FC236}">
              <a16:creationId xmlns:a16="http://schemas.microsoft.com/office/drawing/2014/main" id="{00000000-0008-0000-0300-000059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14" name="Text Box 28">
          <a:extLst>
            <a:ext uri="{FF2B5EF4-FFF2-40B4-BE49-F238E27FC236}">
              <a16:creationId xmlns:a16="http://schemas.microsoft.com/office/drawing/2014/main" id="{00000000-0008-0000-0300-00005A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15" name="Text Box 28">
          <a:extLst>
            <a:ext uri="{FF2B5EF4-FFF2-40B4-BE49-F238E27FC236}">
              <a16:creationId xmlns:a16="http://schemas.microsoft.com/office/drawing/2014/main" id="{00000000-0008-0000-0300-00005B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16" name="Text Box 28">
          <a:extLst>
            <a:ext uri="{FF2B5EF4-FFF2-40B4-BE49-F238E27FC236}">
              <a16:creationId xmlns:a16="http://schemas.microsoft.com/office/drawing/2014/main" id="{00000000-0008-0000-0300-00005C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17" name="Text Box 28">
          <a:extLst>
            <a:ext uri="{FF2B5EF4-FFF2-40B4-BE49-F238E27FC236}">
              <a16:creationId xmlns:a16="http://schemas.microsoft.com/office/drawing/2014/main" id="{00000000-0008-0000-0300-00005D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18" name="Text Box 28">
          <a:extLst>
            <a:ext uri="{FF2B5EF4-FFF2-40B4-BE49-F238E27FC236}">
              <a16:creationId xmlns:a16="http://schemas.microsoft.com/office/drawing/2014/main" id="{00000000-0008-0000-0300-00005E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19" name="Text Box 28">
          <a:extLst>
            <a:ext uri="{FF2B5EF4-FFF2-40B4-BE49-F238E27FC236}">
              <a16:creationId xmlns:a16="http://schemas.microsoft.com/office/drawing/2014/main" id="{00000000-0008-0000-0300-00005F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20" name="Text Box 28">
          <a:extLst>
            <a:ext uri="{FF2B5EF4-FFF2-40B4-BE49-F238E27FC236}">
              <a16:creationId xmlns:a16="http://schemas.microsoft.com/office/drawing/2014/main" id="{00000000-0008-0000-0300-000060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21" name="Text Box 28">
          <a:extLst>
            <a:ext uri="{FF2B5EF4-FFF2-40B4-BE49-F238E27FC236}">
              <a16:creationId xmlns:a16="http://schemas.microsoft.com/office/drawing/2014/main" id="{00000000-0008-0000-0300-000061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22" name="Text Box 28">
          <a:extLst>
            <a:ext uri="{FF2B5EF4-FFF2-40B4-BE49-F238E27FC236}">
              <a16:creationId xmlns:a16="http://schemas.microsoft.com/office/drawing/2014/main" id="{00000000-0008-0000-0300-000062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23" name="Text Box 28">
          <a:extLst>
            <a:ext uri="{FF2B5EF4-FFF2-40B4-BE49-F238E27FC236}">
              <a16:creationId xmlns:a16="http://schemas.microsoft.com/office/drawing/2014/main" id="{00000000-0008-0000-0300-000063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24" name="Text Box 28">
          <a:extLst>
            <a:ext uri="{FF2B5EF4-FFF2-40B4-BE49-F238E27FC236}">
              <a16:creationId xmlns:a16="http://schemas.microsoft.com/office/drawing/2014/main" id="{00000000-0008-0000-0300-000064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25" name="Text Box 28">
          <a:extLst>
            <a:ext uri="{FF2B5EF4-FFF2-40B4-BE49-F238E27FC236}">
              <a16:creationId xmlns:a16="http://schemas.microsoft.com/office/drawing/2014/main" id="{00000000-0008-0000-0300-000065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26" name="Text Box 28">
          <a:extLst>
            <a:ext uri="{FF2B5EF4-FFF2-40B4-BE49-F238E27FC236}">
              <a16:creationId xmlns:a16="http://schemas.microsoft.com/office/drawing/2014/main" id="{00000000-0008-0000-0300-000066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27" name="Text Box 28">
          <a:extLst>
            <a:ext uri="{FF2B5EF4-FFF2-40B4-BE49-F238E27FC236}">
              <a16:creationId xmlns:a16="http://schemas.microsoft.com/office/drawing/2014/main" id="{00000000-0008-0000-0300-000067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28" name="Text Box 28">
          <a:extLst>
            <a:ext uri="{FF2B5EF4-FFF2-40B4-BE49-F238E27FC236}">
              <a16:creationId xmlns:a16="http://schemas.microsoft.com/office/drawing/2014/main" id="{00000000-0008-0000-0300-000068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29" name="Text Box 28">
          <a:extLst>
            <a:ext uri="{FF2B5EF4-FFF2-40B4-BE49-F238E27FC236}">
              <a16:creationId xmlns:a16="http://schemas.microsoft.com/office/drawing/2014/main" id="{00000000-0008-0000-0300-000069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30" name="Text Box 28">
          <a:extLst>
            <a:ext uri="{FF2B5EF4-FFF2-40B4-BE49-F238E27FC236}">
              <a16:creationId xmlns:a16="http://schemas.microsoft.com/office/drawing/2014/main" id="{00000000-0008-0000-0300-00006A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31" name="Text Box 28">
          <a:extLst>
            <a:ext uri="{FF2B5EF4-FFF2-40B4-BE49-F238E27FC236}">
              <a16:creationId xmlns:a16="http://schemas.microsoft.com/office/drawing/2014/main" id="{00000000-0008-0000-0300-00006B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32" name="Text Box 28">
          <a:extLst>
            <a:ext uri="{FF2B5EF4-FFF2-40B4-BE49-F238E27FC236}">
              <a16:creationId xmlns:a16="http://schemas.microsoft.com/office/drawing/2014/main" id="{00000000-0008-0000-0300-00006C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33" name="Text Box 28">
          <a:extLst>
            <a:ext uri="{FF2B5EF4-FFF2-40B4-BE49-F238E27FC236}">
              <a16:creationId xmlns:a16="http://schemas.microsoft.com/office/drawing/2014/main" id="{00000000-0008-0000-0300-00006D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34" name="Text Box 28">
          <a:extLst>
            <a:ext uri="{FF2B5EF4-FFF2-40B4-BE49-F238E27FC236}">
              <a16:creationId xmlns:a16="http://schemas.microsoft.com/office/drawing/2014/main" id="{00000000-0008-0000-0300-00006E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35" name="Text Box 28">
          <a:extLst>
            <a:ext uri="{FF2B5EF4-FFF2-40B4-BE49-F238E27FC236}">
              <a16:creationId xmlns:a16="http://schemas.microsoft.com/office/drawing/2014/main" id="{00000000-0008-0000-0300-00006F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36" name="Text Box 28">
          <a:extLst>
            <a:ext uri="{FF2B5EF4-FFF2-40B4-BE49-F238E27FC236}">
              <a16:creationId xmlns:a16="http://schemas.microsoft.com/office/drawing/2014/main" id="{00000000-0008-0000-0300-000070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37" name="Text Box 28">
          <a:extLst>
            <a:ext uri="{FF2B5EF4-FFF2-40B4-BE49-F238E27FC236}">
              <a16:creationId xmlns:a16="http://schemas.microsoft.com/office/drawing/2014/main" id="{00000000-0008-0000-0300-000071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38" name="Text Box 28">
          <a:extLst>
            <a:ext uri="{FF2B5EF4-FFF2-40B4-BE49-F238E27FC236}">
              <a16:creationId xmlns:a16="http://schemas.microsoft.com/office/drawing/2014/main" id="{00000000-0008-0000-0300-000072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39" name="Text Box 28">
          <a:extLst>
            <a:ext uri="{FF2B5EF4-FFF2-40B4-BE49-F238E27FC236}">
              <a16:creationId xmlns:a16="http://schemas.microsoft.com/office/drawing/2014/main" id="{00000000-0008-0000-0300-000073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40" name="Text Box 28">
          <a:extLst>
            <a:ext uri="{FF2B5EF4-FFF2-40B4-BE49-F238E27FC236}">
              <a16:creationId xmlns:a16="http://schemas.microsoft.com/office/drawing/2014/main" id="{00000000-0008-0000-0300-000074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41" name="Text Box 28">
          <a:extLst>
            <a:ext uri="{FF2B5EF4-FFF2-40B4-BE49-F238E27FC236}">
              <a16:creationId xmlns:a16="http://schemas.microsoft.com/office/drawing/2014/main" id="{00000000-0008-0000-0300-000075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42" name="Text Box 28">
          <a:extLst>
            <a:ext uri="{FF2B5EF4-FFF2-40B4-BE49-F238E27FC236}">
              <a16:creationId xmlns:a16="http://schemas.microsoft.com/office/drawing/2014/main" id="{00000000-0008-0000-0300-000076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43" name="Text Box 28">
          <a:extLst>
            <a:ext uri="{FF2B5EF4-FFF2-40B4-BE49-F238E27FC236}">
              <a16:creationId xmlns:a16="http://schemas.microsoft.com/office/drawing/2014/main" id="{00000000-0008-0000-0300-000077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44" name="Text Box 28">
          <a:extLst>
            <a:ext uri="{FF2B5EF4-FFF2-40B4-BE49-F238E27FC236}">
              <a16:creationId xmlns:a16="http://schemas.microsoft.com/office/drawing/2014/main" id="{00000000-0008-0000-0300-000078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45" name="Text Box 28">
          <a:extLst>
            <a:ext uri="{FF2B5EF4-FFF2-40B4-BE49-F238E27FC236}">
              <a16:creationId xmlns:a16="http://schemas.microsoft.com/office/drawing/2014/main" id="{00000000-0008-0000-0300-000079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46" name="Text Box 28">
          <a:extLst>
            <a:ext uri="{FF2B5EF4-FFF2-40B4-BE49-F238E27FC236}">
              <a16:creationId xmlns:a16="http://schemas.microsoft.com/office/drawing/2014/main" id="{00000000-0008-0000-0300-00007A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47" name="Text Box 28">
          <a:extLst>
            <a:ext uri="{FF2B5EF4-FFF2-40B4-BE49-F238E27FC236}">
              <a16:creationId xmlns:a16="http://schemas.microsoft.com/office/drawing/2014/main" id="{00000000-0008-0000-0300-00007B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48" name="Text Box 28">
          <a:extLst>
            <a:ext uri="{FF2B5EF4-FFF2-40B4-BE49-F238E27FC236}">
              <a16:creationId xmlns:a16="http://schemas.microsoft.com/office/drawing/2014/main" id="{00000000-0008-0000-0300-00007C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49" name="Text Box 28">
          <a:extLst>
            <a:ext uri="{FF2B5EF4-FFF2-40B4-BE49-F238E27FC236}">
              <a16:creationId xmlns:a16="http://schemas.microsoft.com/office/drawing/2014/main" id="{00000000-0008-0000-0300-00007D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50" name="Text Box 28">
          <a:extLst>
            <a:ext uri="{FF2B5EF4-FFF2-40B4-BE49-F238E27FC236}">
              <a16:creationId xmlns:a16="http://schemas.microsoft.com/office/drawing/2014/main" id="{00000000-0008-0000-0300-00007E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51" name="Text Box 28">
          <a:extLst>
            <a:ext uri="{FF2B5EF4-FFF2-40B4-BE49-F238E27FC236}">
              <a16:creationId xmlns:a16="http://schemas.microsoft.com/office/drawing/2014/main" id="{00000000-0008-0000-0300-00007F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52" name="Text Box 28">
          <a:extLst>
            <a:ext uri="{FF2B5EF4-FFF2-40B4-BE49-F238E27FC236}">
              <a16:creationId xmlns:a16="http://schemas.microsoft.com/office/drawing/2014/main" id="{00000000-0008-0000-0300-000080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53" name="Text Box 28">
          <a:extLst>
            <a:ext uri="{FF2B5EF4-FFF2-40B4-BE49-F238E27FC236}">
              <a16:creationId xmlns:a16="http://schemas.microsoft.com/office/drawing/2014/main" id="{00000000-0008-0000-0300-000081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54" name="Text Box 28">
          <a:extLst>
            <a:ext uri="{FF2B5EF4-FFF2-40B4-BE49-F238E27FC236}">
              <a16:creationId xmlns:a16="http://schemas.microsoft.com/office/drawing/2014/main" id="{00000000-0008-0000-0300-000082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55" name="Text Box 28">
          <a:extLst>
            <a:ext uri="{FF2B5EF4-FFF2-40B4-BE49-F238E27FC236}">
              <a16:creationId xmlns:a16="http://schemas.microsoft.com/office/drawing/2014/main" id="{00000000-0008-0000-0300-000083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56" name="Text Box 28">
          <a:extLst>
            <a:ext uri="{FF2B5EF4-FFF2-40B4-BE49-F238E27FC236}">
              <a16:creationId xmlns:a16="http://schemas.microsoft.com/office/drawing/2014/main" id="{00000000-0008-0000-0300-000084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57" name="Text Box 28">
          <a:extLst>
            <a:ext uri="{FF2B5EF4-FFF2-40B4-BE49-F238E27FC236}">
              <a16:creationId xmlns:a16="http://schemas.microsoft.com/office/drawing/2014/main" id="{00000000-0008-0000-0300-000085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58" name="Text Box 28">
          <a:extLst>
            <a:ext uri="{FF2B5EF4-FFF2-40B4-BE49-F238E27FC236}">
              <a16:creationId xmlns:a16="http://schemas.microsoft.com/office/drawing/2014/main" id="{00000000-0008-0000-0300-000086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59" name="Text Box 28">
          <a:extLst>
            <a:ext uri="{FF2B5EF4-FFF2-40B4-BE49-F238E27FC236}">
              <a16:creationId xmlns:a16="http://schemas.microsoft.com/office/drawing/2014/main" id="{00000000-0008-0000-0300-000087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60" name="Text Box 28">
          <a:extLst>
            <a:ext uri="{FF2B5EF4-FFF2-40B4-BE49-F238E27FC236}">
              <a16:creationId xmlns:a16="http://schemas.microsoft.com/office/drawing/2014/main" id="{00000000-0008-0000-0300-000088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61" name="Text Box 28">
          <a:extLst>
            <a:ext uri="{FF2B5EF4-FFF2-40B4-BE49-F238E27FC236}">
              <a16:creationId xmlns:a16="http://schemas.microsoft.com/office/drawing/2014/main" id="{00000000-0008-0000-0300-000089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62" name="Text Box 28">
          <a:extLst>
            <a:ext uri="{FF2B5EF4-FFF2-40B4-BE49-F238E27FC236}">
              <a16:creationId xmlns:a16="http://schemas.microsoft.com/office/drawing/2014/main" id="{00000000-0008-0000-0300-00008A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63" name="Text Box 28">
          <a:extLst>
            <a:ext uri="{FF2B5EF4-FFF2-40B4-BE49-F238E27FC236}">
              <a16:creationId xmlns:a16="http://schemas.microsoft.com/office/drawing/2014/main" id="{00000000-0008-0000-0300-00008B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64" name="Text Box 28">
          <a:extLst>
            <a:ext uri="{FF2B5EF4-FFF2-40B4-BE49-F238E27FC236}">
              <a16:creationId xmlns:a16="http://schemas.microsoft.com/office/drawing/2014/main" id="{00000000-0008-0000-0300-00008C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65" name="Text Box 28">
          <a:extLst>
            <a:ext uri="{FF2B5EF4-FFF2-40B4-BE49-F238E27FC236}">
              <a16:creationId xmlns:a16="http://schemas.microsoft.com/office/drawing/2014/main" id="{00000000-0008-0000-0300-00008D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66" name="Text Box 28">
          <a:extLst>
            <a:ext uri="{FF2B5EF4-FFF2-40B4-BE49-F238E27FC236}">
              <a16:creationId xmlns:a16="http://schemas.microsoft.com/office/drawing/2014/main" id="{00000000-0008-0000-0300-00008E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67" name="Text Box 28">
          <a:extLst>
            <a:ext uri="{FF2B5EF4-FFF2-40B4-BE49-F238E27FC236}">
              <a16:creationId xmlns:a16="http://schemas.microsoft.com/office/drawing/2014/main" id="{00000000-0008-0000-0300-00008F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68" name="Text Box 28">
          <a:extLst>
            <a:ext uri="{FF2B5EF4-FFF2-40B4-BE49-F238E27FC236}">
              <a16:creationId xmlns:a16="http://schemas.microsoft.com/office/drawing/2014/main" id="{00000000-0008-0000-0300-000090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69" name="Text Box 28">
          <a:extLst>
            <a:ext uri="{FF2B5EF4-FFF2-40B4-BE49-F238E27FC236}">
              <a16:creationId xmlns:a16="http://schemas.microsoft.com/office/drawing/2014/main" id="{00000000-0008-0000-0300-000091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70" name="Text Box 28">
          <a:extLst>
            <a:ext uri="{FF2B5EF4-FFF2-40B4-BE49-F238E27FC236}">
              <a16:creationId xmlns:a16="http://schemas.microsoft.com/office/drawing/2014/main" id="{00000000-0008-0000-0300-000092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71" name="Text Box 28">
          <a:extLst>
            <a:ext uri="{FF2B5EF4-FFF2-40B4-BE49-F238E27FC236}">
              <a16:creationId xmlns:a16="http://schemas.microsoft.com/office/drawing/2014/main" id="{00000000-0008-0000-0300-000093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72" name="Text Box 28">
          <a:extLst>
            <a:ext uri="{FF2B5EF4-FFF2-40B4-BE49-F238E27FC236}">
              <a16:creationId xmlns:a16="http://schemas.microsoft.com/office/drawing/2014/main" id="{00000000-0008-0000-0300-000094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73" name="Text Box 28">
          <a:extLst>
            <a:ext uri="{FF2B5EF4-FFF2-40B4-BE49-F238E27FC236}">
              <a16:creationId xmlns:a16="http://schemas.microsoft.com/office/drawing/2014/main" id="{00000000-0008-0000-0300-000095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74" name="Text Box 28">
          <a:extLst>
            <a:ext uri="{FF2B5EF4-FFF2-40B4-BE49-F238E27FC236}">
              <a16:creationId xmlns:a16="http://schemas.microsoft.com/office/drawing/2014/main" id="{00000000-0008-0000-0300-000096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75" name="Text Box 28">
          <a:extLst>
            <a:ext uri="{FF2B5EF4-FFF2-40B4-BE49-F238E27FC236}">
              <a16:creationId xmlns:a16="http://schemas.microsoft.com/office/drawing/2014/main" id="{00000000-0008-0000-0300-000097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76" name="Text Box 28">
          <a:extLst>
            <a:ext uri="{FF2B5EF4-FFF2-40B4-BE49-F238E27FC236}">
              <a16:creationId xmlns:a16="http://schemas.microsoft.com/office/drawing/2014/main" id="{00000000-0008-0000-0300-000098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77" name="Text Box 28">
          <a:extLst>
            <a:ext uri="{FF2B5EF4-FFF2-40B4-BE49-F238E27FC236}">
              <a16:creationId xmlns:a16="http://schemas.microsoft.com/office/drawing/2014/main" id="{00000000-0008-0000-0300-000099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78" name="Text Box 28">
          <a:extLst>
            <a:ext uri="{FF2B5EF4-FFF2-40B4-BE49-F238E27FC236}">
              <a16:creationId xmlns:a16="http://schemas.microsoft.com/office/drawing/2014/main" id="{00000000-0008-0000-0300-00009A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79" name="Text Box 28">
          <a:extLst>
            <a:ext uri="{FF2B5EF4-FFF2-40B4-BE49-F238E27FC236}">
              <a16:creationId xmlns:a16="http://schemas.microsoft.com/office/drawing/2014/main" id="{00000000-0008-0000-0300-00009B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80" name="Text Box 28">
          <a:extLst>
            <a:ext uri="{FF2B5EF4-FFF2-40B4-BE49-F238E27FC236}">
              <a16:creationId xmlns:a16="http://schemas.microsoft.com/office/drawing/2014/main" id="{00000000-0008-0000-0300-00009C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81" name="Text Box 28">
          <a:extLst>
            <a:ext uri="{FF2B5EF4-FFF2-40B4-BE49-F238E27FC236}">
              <a16:creationId xmlns:a16="http://schemas.microsoft.com/office/drawing/2014/main" id="{00000000-0008-0000-0300-00009D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82" name="Text Box 28">
          <a:extLst>
            <a:ext uri="{FF2B5EF4-FFF2-40B4-BE49-F238E27FC236}">
              <a16:creationId xmlns:a16="http://schemas.microsoft.com/office/drawing/2014/main" id="{00000000-0008-0000-0300-00009E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83" name="Text Box 28">
          <a:extLst>
            <a:ext uri="{FF2B5EF4-FFF2-40B4-BE49-F238E27FC236}">
              <a16:creationId xmlns:a16="http://schemas.microsoft.com/office/drawing/2014/main" id="{00000000-0008-0000-0300-00009F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84" name="Text Box 28">
          <a:extLst>
            <a:ext uri="{FF2B5EF4-FFF2-40B4-BE49-F238E27FC236}">
              <a16:creationId xmlns:a16="http://schemas.microsoft.com/office/drawing/2014/main" id="{00000000-0008-0000-0300-0000A0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85" name="Text Box 28">
          <a:extLst>
            <a:ext uri="{FF2B5EF4-FFF2-40B4-BE49-F238E27FC236}">
              <a16:creationId xmlns:a16="http://schemas.microsoft.com/office/drawing/2014/main" id="{00000000-0008-0000-0300-0000A1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86" name="Text Box 28">
          <a:extLst>
            <a:ext uri="{FF2B5EF4-FFF2-40B4-BE49-F238E27FC236}">
              <a16:creationId xmlns:a16="http://schemas.microsoft.com/office/drawing/2014/main" id="{00000000-0008-0000-0300-0000A2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87" name="Text Box 28">
          <a:extLst>
            <a:ext uri="{FF2B5EF4-FFF2-40B4-BE49-F238E27FC236}">
              <a16:creationId xmlns:a16="http://schemas.microsoft.com/office/drawing/2014/main" id="{00000000-0008-0000-0300-0000A3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88" name="Text Box 28">
          <a:extLst>
            <a:ext uri="{FF2B5EF4-FFF2-40B4-BE49-F238E27FC236}">
              <a16:creationId xmlns:a16="http://schemas.microsoft.com/office/drawing/2014/main" id="{00000000-0008-0000-0300-0000A4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89" name="Text Box 28">
          <a:extLst>
            <a:ext uri="{FF2B5EF4-FFF2-40B4-BE49-F238E27FC236}">
              <a16:creationId xmlns:a16="http://schemas.microsoft.com/office/drawing/2014/main" id="{00000000-0008-0000-0300-0000A5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90" name="Text Box 28">
          <a:extLst>
            <a:ext uri="{FF2B5EF4-FFF2-40B4-BE49-F238E27FC236}">
              <a16:creationId xmlns:a16="http://schemas.microsoft.com/office/drawing/2014/main" id="{00000000-0008-0000-0300-0000A6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91" name="Text Box 28">
          <a:extLst>
            <a:ext uri="{FF2B5EF4-FFF2-40B4-BE49-F238E27FC236}">
              <a16:creationId xmlns:a16="http://schemas.microsoft.com/office/drawing/2014/main" id="{00000000-0008-0000-0300-0000A7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92" name="Text Box 28">
          <a:extLst>
            <a:ext uri="{FF2B5EF4-FFF2-40B4-BE49-F238E27FC236}">
              <a16:creationId xmlns:a16="http://schemas.microsoft.com/office/drawing/2014/main" id="{00000000-0008-0000-0300-0000A8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93" name="Text Box 28">
          <a:extLst>
            <a:ext uri="{FF2B5EF4-FFF2-40B4-BE49-F238E27FC236}">
              <a16:creationId xmlns:a16="http://schemas.microsoft.com/office/drawing/2014/main" id="{00000000-0008-0000-0300-0000A9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94" name="Text Box 28">
          <a:extLst>
            <a:ext uri="{FF2B5EF4-FFF2-40B4-BE49-F238E27FC236}">
              <a16:creationId xmlns:a16="http://schemas.microsoft.com/office/drawing/2014/main" id="{00000000-0008-0000-0300-0000AA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95" name="Text Box 28">
          <a:extLst>
            <a:ext uri="{FF2B5EF4-FFF2-40B4-BE49-F238E27FC236}">
              <a16:creationId xmlns:a16="http://schemas.microsoft.com/office/drawing/2014/main" id="{00000000-0008-0000-0300-0000AB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96" name="Text Box 28">
          <a:extLst>
            <a:ext uri="{FF2B5EF4-FFF2-40B4-BE49-F238E27FC236}">
              <a16:creationId xmlns:a16="http://schemas.microsoft.com/office/drawing/2014/main" id="{00000000-0008-0000-0300-0000AC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97" name="Text Box 28">
          <a:extLst>
            <a:ext uri="{FF2B5EF4-FFF2-40B4-BE49-F238E27FC236}">
              <a16:creationId xmlns:a16="http://schemas.microsoft.com/office/drawing/2014/main" id="{00000000-0008-0000-0300-0000AD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98" name="Text Box 28">
          <a:extLst>
            <a:ext uri="{FF2B5EF4-FFF2-40B4-BE49-F238E27FC236}">
              <a16:creationId xmlns:a16="http://schemas.microsoft.com/office/drawing/2014/main" id="{00000000-0008-0000-0300-0000AE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199" name="Text Box 28">
          <a:extLst>
            <a:ext uri="{FF2B5EF4-FFF2-40B4-BE49-F238E27FC236}">
              <a16:creationId xmlns:a16="http://schemas.microsoft.com/office/drawing/2014/main" id="{00000000-0008-0000-0300-0000AF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00" name="Text Box 28">
          <a:extLst>
            <a:ext uri="{FF2B5EF4-FFF2-40B4-BE49-F238E27FC236}">
              <a16:creationId xmlns:a16="http://schemas.microsoft.com/office/drawing/2014/main" id="{00000000-0008-0000-0300-0000B0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01" name="Text Box 28">
          <a:extLst>
            <a:ext uri="{FF2B5EF4-FFF2-40B4-BE49-F238E27FC236}">
              <a16:creationId xmlns:a16="http://schemas.microsoft.com/office/drawing/2014/main" id="{00000000-0008-0000-0300-0000B1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02" name="Text Box 28">
          <a:extLst>
            <a:ext uri="{FF2B5EF4-FFF2-40B4-BE49-F238E27FC236}">
              <a16:creationId xmlns:a16="http://schemas.microsoft.com/office/drawing/2014/main" id="{00000000-0008-0000-0300-0000B2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03" name="Text Box 28">
          <a:extLst>
            <a:ext uri="{FF2B5EF4-FFF2-40B4-BE49-F238E27FC236}">
              <a16:creationId xmlns:a16="http://schemas.microsoft.com/office/drawing/2014/main" id="{00000000-0008-0000-0300-0000B3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04" name="Text Box 28">
          <a:extLst>
            <a:ext uri="{FF2B5EF4-FFF2-40B4-BE49-F238E27FC236}">
              <a16:creationId xmlns:a16="http://schemas.microsoft.com/office/drawing/2014/main" id="{00000000-0008-0000-0300-0000B4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05" name="Text Box 28">
          <a:extLst>
            <a:ext uri="{FF2B5EF4-FFF2-40B4-BE49-F238E27FC236}">
              <a16:creationId xmlns:a16="http://schemas.microsoft.com/office/drawing/2014/main" id="{00000000-0008-0000-0300-0000B5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06" name="Text Box 28">
          <a:extLst>
            <a:ext uri="{FF2B5EF4-FFF2-40B4-BE49-F238E27FC236}">
              <a16:creationId xmlns:a16="http://schemas.microsoft.com/office/drawing/2014/main" id="{00000000-0008-0000-0300-0000B6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07" name="Text Box 28">
          <a:extLst>
            <a:ext uri="{FF2B5EF4-FFF2-40B4-BE49-F238E27FC236}">
              <a16:creationId xmlns:a16="http://schemas.microsoft.com/office/drawing/2014/main" id="{00000000-0008-0000-0300-0000B7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08" name="Text Box 28">
          <a:extLst>
            <a:ext uri="{FF2B5EF4-FFF2-40B4-BE49-F238E27FC236}">
              <a16:creationId xmlns:a16="http://schemas.microsoft.com/office/drawing/2014/main" id="{00000000-0008-0000-0300-0000B8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09" name="Text Box 28">
          <a:extLst>
            <a:ext uri="{FF2B5EF4-FFF2-40B4-BE49-F238E27FC236}">
              <a16:creationId xmlns:a16="http://schemas.microsoft.com/office/drawing/2014/main" id="{00000000-0008-0000-0300-0000B9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10" name="Text Box 28">
          <a:extLst>
            <a:ext uri="{FF2B5EF4-FFF2-40B4-BE49-F238E27FC236}">
              <a16:creationId xmlns:a16="http://schemas.microsoft.com/office/drawing/2014/main" id="{00000000-0008-0000-0300-0000BA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11" name="Text Box 28">
          <a:extLst>
            <a:ext uri="{FF2B5EF4-FFF2-40B4-BE49-F238E27FC236}">
              <a16:creationId xmlns:a16="http://schemas.microsoft.com/office/drawing/2014/main" id="{00000000-0008-0000-0300-0000BB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12" name="Text Box 28">
          <a:extLst>
            <a:ext uri="{FF2B5EF4-FFF2-40B4-BE49-F238E27FC236}">
              <a16:creationId xmlns:a16="http://schemas.microsoft.com/office/drawing/2014/main" id="{00000000-0008-0000-0300-0000BC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13" name="Text Box 28">
          <a:extLst>
            <a:ext uri="{FF2B5EF4-FFF2-40B4-BE49-F238E27FC236}">
              <a16:creationId xmlns:a16="http://schemas.microsoft.com/office/drawing/2014/main" id="{00000000-0008-0000-0300-0000BD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14" name="Text Box 28">
          <a:extLst>
            <a:ext uri="{FF2B5EF4-FFF2-40B4-BE49-F238E27FC236}">
              <a16:creationId xmlns:a16="http://schemas.microsoft.com/office/drawing/2014/main" id="{00000000-0008-0000-0300-0000BE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15" name="Text Box 28">
          <a:extLst>
            <a:ext uri="{FF2B5EF4-FFF2-40B4-BE49-F238E27FC236}">
              <a16:creationId xmlns:a16="http://schemas.microsoft.com/office/drawing/2014/main" id="{00000000-0008-0000-0300-0000BF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16" name="Text Box 28">
          <a:extLst>
            <a:ext uri="{FF2B5EF4-FFF2-40B4-BE49-F238E27FC236}">
              <a16:creationId xmlns:a16="http://schemas.microsoft.com/office/drawing/2014/main" id="{00000000-0008-0000-0300-0000C0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17" name="Text Box 28">
          <a:extLst>
            <a:ext uri="{FF2B5EF4-FFF2-40B4-BE49-F238E27FC236}">
              <a16:creationId xmlns:a16="http://schemas.microsoft.com/office/drawing/2014/main" id="{00000000-0008-0000-0300-0000C1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18" name="Text Box 28">
          <a:extLst>
            <a:ext uri="{FF2B5EF4-FFF2-40B4-BE49-F238E27FC236}">
              <a16:creationId xmlns:a16="http://schemas.microsoft.com/office/drawing/2014/main" id="{00000000-0008-0000-0300-0000C2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19" name="Text Box 28">
          <a:extLst>
            <a:ext uri="{FF2B5EF4-FFF2-40B4-BE49-F238E27FC236}">
              <a16:creationId xmlns:a16="http://schemas.microsoft.com/office/drawing/2014/main" id="{00000000-0008-0000-0300-0000C3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20" name="Text Box 28">
          <a:extLst>
            <a:ext uri="{FF2B5EF4-FFF2-40B4-BE49-F238E27FC236}">
              <a16:creationId xmlns:a16="http://schemas.microsoft.com/office/drawing/2014/main" id="{00000000-0008-0000-0300-0000C4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21" name="Text Box 28">
          <a:extLst>
            <a:ext uri="{FF2B5EF4-FFF2-40B4-BE49-F238E27FC236}">
              <a16:creationId xmlns:a16="http://schemas.microsoft.com/office/drawing/2014/main" id="{00000000-0008-0000-0300-0000C5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22" name="Text Box 28">
          <a:extLst>
            <a:ext uri="{FF2B5EF4-FFF2-40B4-BE49-F238E27FC236}">
              <a16:creationId xmlns:a16="http://schemas.microsoft.com/office/drawing/2014/main" id="{00000000-0008-0000-0300-0000C6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23" name="Text Box 28">
          <a:extLst>
            <a:ext uri="{FF2B5EF4-FFF2-40B4-BE49-F238E27FC236}">
              <a16:creationId xmlns:a16="http://schemas.microsoft.com/office/drawing/2014/main" id="{00000000-0008-0000-0300-0000C7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24" name="Text Box 28">
          <a:extLst>
            <a:ext uri="{FF2B5EF4-FFF2-40B4-BE49-F238E27FC236}">
              <a16:creationId xmlns:a16="http://schemas.microsoft.com/office/drawing/2014/main" id="{00000000-0008-0000-0300-0000C8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25" name="Text Box 28">
          <a:extLst>
            <a:ext uri="{FF2B5EF4-FFF2-40B4-BE49-F238E27FC236}">
              <a16:creationId xmlns:a16="http://schemas.microsoft.com/office/drawing/2014/main" id="{00000000-0008-0000-0300-0000C9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26" name="Text Box 28">
          <a:extLst>
            <a:ext uri="{FF2B5EF4-FFF2-40B4-BE49-F238E27FC236}">
              <a16:creationId xmlns:a16="http://schemas.microsoft.com/office/drawing/2014/main" id="{00000000-0008-0000-0300-0000CA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27" name="Text Box 28">
          <a:extLst>
            <a:ext uri="{FF2B5EF4-FFF2-40B4-BE49-F238E27FC236}">
              <a16:creationId xmlns:a16="http://schemas.microsoft.com/office/drawing/2014/main" id="{00000000-0008-0000-0300-0000CB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28" name="Text Box 28">
          <a:extLst>
            <a:ext uri="{FF2B5EF4-FFF2-40B4-BE49-F238E27FC236}">
              <a16:creationId xmlns:a16="http://schemas.microsoft.com/office/drawing/2014/main" id="{00000000-0008-0000-0300-0000CC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29" name="Text Box 28">
          <a:extLst>
            <a:ext uri="{FF2B5EF4-FFF2-40B4-BE49-F238E27FC236}">
              <a16:creationId xmlns:a16="http://schemas.microsoft.com/office/drawing/2014/main" id="{00000000-0008-0000-0300-0000CD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30" name="Text Box 28">
          <a:extLst>
            <a:ext uri="{FF2B5EF4-FFF2-40B4-BE49-F238E27FC236}">
              <a16:creationId xmlns:a16="http://schemas.microsoft.com/office/drawing/2014/main" id="{00000000-0008-0000-0300-0000CE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31" name="Text Box 28">
          <a:extLst>
            <a:ext uri="{FF2B5EF4-FFF2-40B4-BE49-F238E27FC236}">
              <a16:creationId xmlns:a16="http://schemas.microsoft.com/office/drawing/2014/main" id="{00000000-0008-0000-0300-0000CF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32" name="Text Box 28">
          <a:extLst>
            <a:ext uri="{FF2B5EF4-FFF2-40B4-BE49-F238E27FC236}">
              <a16:creationId xmlns:a16="http://schemas.microsoft.com/office/drawing/2014/main" id="{00000000-0008-0000-0300-0000D0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33" name="Text Box 28">
          <a:extLst>
            <a:ext uri="{FF2B5EF4-FFF2-40B4-BE49-F238E27FC236}">
              <a16:creationId xmlns:a16="http://schemas.microsoft.com/office/drawing/2014/main" id="{00000000-0008-0000-0300-0000D1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34" name="Text Box 28">
          <a:extLst>
            <a:ext uri="{FF2B5EF4-FFF2-40B4-BE49-F238E27FC236}">
              <a16:creationId xmlns:a16="http://schemas.microsoft.com/office/drawing/2014/main" id="{00000000-0008-0000-0300-0000D2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35" name="Text Box 28">
          <a:extLst>
            <a:ext uri="{FF2B5EF4-FFF2-40B4-BE49-F238E27FC236}">
              <a16:creationId xmlns:a16="http://schemas.microsoft.com/office/drawing/2014/main" id="{00000000-0008-0000-0300-0000D3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36" name="Text Box 28">
          <a:extLst>
            <a:ext uri="{FF2B5EF4-FFF2-40B4-BE49-F238E27FC236}">
              <a16:creationId xmlns:a16="http://schemas.microsoft.com/office/drawing/2014/main" id="{00000000-0008-0000-0300-0000D4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37" name="Text Box 28">
          <a:extLst>
            <a:ext uri="{FF2B5EF4-FFF2-40B4-BE49-F238E27FC236}">
              <a16:creationId xmlns:a16="http://schemas.microsoft.com/office/drawing/2014/main" id="{00000000-0008-0000-0300-0000D5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38" name="Text Box 28">
          <a:extLst>
            <a:ext uri="{FF2B5EF4-FFF2-40B4-BE49-F238E27FC236}">
              <a16:creationId xmlns:a16="http://schemas.microsoft.com/office/drawing/2014/main" id="{00000000-0008-0000-0300-0000D6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39" name="Text Box 28">
          <a:extLst>
            <a:ext uri="{FF2B5EF4-FFF2-40B4-BE49-F238E27FC236}">
              <a16:creationId xmlns:a16="http://schemas.microsoft.com/office/drawing/2014/main" id="{00000000-0008-0000-0300-0000D7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40" name="Text Box 28">
          <a:extLst>
            <a:ext uri="{FF2B5EF4-FFF2-40B4-BE49-F238E27FC236}">
              <a16:creationId xmlns:a16="http://schemas.microsoft.com/office/drawing/2014/main" id="{00000000-0008-0000-0300-0000D8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41" name="Text Box 28">
          <a:extLst>
            <a:ext uri="{FF2B5EF4-FFF2-40B4-BE49-F238E27FC236}">
              <a16:creationId xmlns:a16="http://schemas.microsoft.com/office/drawing/2014/main" id="{00000000-0008-0000-0300-0000D9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42" name="Text Box 28">
          <a:extLst>
            <a:ext uri="{FF2B5EF4-FFF2-40B4-BE49-F238E27FC236}">
              <a16:creationId xmlns:a16="http://schemas.microsoft.com/office/drawing/2014/main" id="{00000000-0008-0000-0300-0000DA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43" name="Text Box 28">
          <a:extLst>
            <a:ext uri="{FF2B5EF4-FFF2-40B4-BE49-F238E27FC236}">
              <a16:creationId xmlns:a16="http://schemas.microsoft.com/office/drawing/2014/main" id="{00000000-0008-0000-0300-0000DB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44" name="Text Box 28">
          <a:extLst>
            <a:ext uri="{FF2B5EF4-FFF2-40B4-BE49-F238E27FC236}">
              <a16:creationId xmlns:a16="http://schemas.microsoft.com/office/drawing/2014/main" id="{00000000-0008-0000-0300-0000DC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45" name="Text Box 28">
          <a:extLst>
            <a:ext uri="{FF2B5EF4-FFF2-40B4-BE49-F238E27FC236}">
              <a16:creationId xmlns:a16="http://schemas.microsoft.com/office/drawing/2014/main" id="{00000000-0008-0000-0300-0000DD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46" name="Text Box 28">
          <a:extLst>
            <a:ext uri="{FF2B5EF4-FFF2-40B4-BE49-F238E27FC236}">
              <a16:creationId xmlns:a16="http://schemas.microsoft.com/office/drawing/2014/main" id="{00000000-0008-0000-0300-0000DE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47" name="Text Box 28">
          <a:extLst>
            <a:ext uri="{FF2B5EF4-FFF2-40B4-BE49-F238E27FC236}">
              <a16:creationId xmlns:a16="http://schemas.microsoft.com/office/drawing/2014/main" id="{00000000-0008-0000-0300-0000DF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48" name="Text Box 28">
          <a:extLst>
            <a:ext uri="{FF2B5EF4-FFF2-40B4-BE49-F238E27FC236}">
              <a16:creationId xmlns:a16="http://schemas.microsoft.com/office/drawing/2014/main" id="{00000000-0008-0000-0300-0000E0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49" name="Text Box 28">
          <a:extLst>
            <a:ext uri="{FF2B5EF4-FFF2-40B4-BE49-F238E27FC236}">
              <a16:creationId xmlns:a16="http://schemas.microsoft.com/office/drawing/2014/main" id="{00000000-0008-0000-0300-0000E1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50" name="Text Box 28">
          <a:extLst>
            <a:ext uri="{FF2B5EF4-FFF2-40B4-BE49-F238E27FC236}">
              <a16:creationId xmlns:a16="http://schemas.microsoft.com/office/drawing/2014/main" id="{00000000-0008-0000-0300-0000E2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51" name="Text Box 28">
          <a:extLst>
            <a:ext uri="{FF2B5EF4-FFF2-40B4-BE49-F238E27FC236}">
              <a16:creationId xmlns:a16="http://schemas.microsoft.com/office/drawing/2014/main" id="{00000000-0008-0000-0300-0000E3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52" name="Text Box 28">
          <a:extLst>
            <a:ext uri="{FF2B5EF4-FFF2-40B4-BE49-F238E27FC236}">
              <a16:creationId xmlns:a16="http://schemas.microsoft.com/office/drawing/2014/main" id="{00000000-0008-0000-0300-0000E4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53" name="Text Box 28">
          <a:extLst>
            <a:ext uri="{FF2B5EF4-FFF2-40B4-BE49-F238E27FC236}">
              <a16:creationId xmlns:a16="http://schemas.microsoft.com/office/drawing/2014/main" id="{00000000-0008-0000-0300-0000E5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54" name="Text Box 28">
          <a:extLst>
            <a:ext uri="{FF2B5EF4-FFF2-40B4-BE49-F238E27FC236}">
              <a16:creationId xmlns:a16="http://schemas.microsoft.com/office/drawing/2014/main" id="{00000000-0008-0000-0300-0000E6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55" name="Text Box 28">
          <a:extLst>
            <a:ext uri="{FF2B5EF4-FFF2-40B4-BE49-F238E27FC236}">
              <a16:creationId xmlns:a16="http://schemas.microsoft.com/office/drawing/2014/main" id="{00000000-0008-0000-0300-0000E7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56" name="Text Box 28">
          <a:extLst>
            <a:ext uri="{FF2B5EF4-FFF2-40B4-BE49-F238E27FC236}">
              <a16:creationId xmlns:a16="http://schemas.microsoft.com/office/drawing/2014/main" id="{00000000-0008-0000-0300-0000E8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57" name="Text Box 28">
          <a:extLst>
            <a:ext uri="{FF2B5EF4-FFF2-40B4-BE49-F238E27FC236}">
              <a16:creationId xmlns:a16="http://schemas.microsoft.com/office/drawing/2014/main" id="{00000000-0008-0000-0300-0000E9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58" name="Text Box 28">
          <a:extLst>
            <a:ext uri="{FF2B5EF4-FFF2-40B4-BE49-F238E27FC236}">
              <a16:creationId xmlns:a16="http://schemas.microsoft.com/office/drawing/2014/main" id="{00000000-0008-0000-0300-0000EA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59" name="Text Box 28">
          <a:extLst>
            <a:ext uri="{FF2B5EF4-FFF2-40B4-BE49-F238E27FC236}">
              <a16:creationId xmlns:a16="http://schemas.microsoft.com/office/drawing/2014/main" id="{00000000-0008-0000-0300-0000EB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60" name="Text Box 28">
          <a:extLst>
            <a:ext uri="{FF2B5EF4-FFF2-40B4-BE49-F238E27FC236}">
              <a16:creationId xmlns:a16="http://schemas.microsoft.com/office/drawing/2014/main" id="{00000000-0008-0000-0300-0000EC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61" name="Text Box 28">
          <a:extLst>
            <a:ext uri="{FF2B5EF4-FFF2-40B4-BE49-F238E27FC236}">
              <a16:creationId xmlns:a16="http://schemas.microsoft.com/office/drawing/2014/main" id="{00000000-0008-0000-0300-0000ED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62" name="Text Box 28">
          <a:extLst>
            <a:ext uri="{FF2B5EF4-FFF2-40B4-BE49-F238E27FC236}">
              <a16:creationId xmlns:a16="http://schemas.microsoft.com/office/drawing/2014/main" id="{00000000-0008-0000-0300-0000EE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63" name="Text Box 28">
          <a:extLst>
            <a:ext uri="{FF2B5EF4-FFF2-40B4-BE49-F238E27FC236}">
              <a16:creationId xmlns:a16="http://schemas.microsoft.com/office/drawing/2014/main" id="{00000000-0008-0000-0300-0000EF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64" name="Text Box 28">
          <a:extLst>
            <a:ext uri="{FF2B5EF4-FFF2-40B4-BE49-F238E27FC236}">
              <a16:creationId xmlns:a16="http://schemas.microsoft.com/office/drawing/2014/main" id="{00000000-0008-0000-0300-0000F0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65" name="Text Box 28">
          <a:extLst>
            <a:ext uri="{FF2B5EF4-FFF2-40B4-BE49-F238E27FC236}">
              <a16:creationId xmlns:a16="http://schemas.microsoft.com/office/drawing/2014/main" id="{00000000-0008-0000-0300-0000F1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66" name="Text Box 28">
          <a:extLst>
            <a:ext uri="{FF2B5EF4-FFF2-40B4-BE49-F238E27FC236}">
              <a16:creationId xmlns:a16="http://schemas.microsoft.com/office/drawing/2014/main" id="{00000000-0008-0000-0300-0000F2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67" name="Text Box 28">
          <a:extLst>
            <a:ext uri="{FF2B5EF4-FFF2-40B4-BE49-F238E27FC236}">
              <a16:creationId xmlns:a16="http://schemas.microsoft.com/office/drawing/2014/main" id="{00000000-0008-0000-0300-0000F3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68" name="Text Box 28">
          <a:extLst>
            <a:ext uri="{FF2B5EF4-FFF2-40B4-BE49-F238E27FC236}">
              <a16:creationId xmlns:a16="http://schemas.microsoft.com/office/drawing/2014/main" id="{00000000-0008-0000-0300-0000F4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69" name="Text Box 28">
          <a:extLst>
            <a:ext uri="{FF2B5EF4-FFF2-40B4-BE49-F238E27FC236}">
              <a16:creationId xmlns:a16="http://schemas.microsoft.com/office/drawing/2014/main" id="{00000000-0008-0000-0300-0000F5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70" name="Text Box 28">
          <a:extLst>
            <a:ext uri="{FF2B5EF4-FFF2-40B4-BE49-F238E27FC236}">
              <a16:creationId xmlns:a16="http://schemas.microsoft.com/office/drawing/2014/main" id="{00000000-0008-0000-0300-0000F6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71" name="Text Box 28">
          <a:extLst>
            <a:ext uri="{FF2B5EF4-FFF2-40B4-BE49-F238E27FC236}">
              <a16:creationId xmlns:a16="http://schemas.microsoft.com/office/drawing/2014/main" id="{00000000-0008-0000-0300-0000F7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72" name="Text Box 28">
          <a:extLst>
            <a:ext uri="{FF2B5EF4-FFF2-40B4-BE49-F238E27FC236}">
              <a16:creationId xmlns:a16="http://schemas.microsoft.com/office/drawing/2014/main" id="{00000000-0008-0000-0300-0000F8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73" name="Text Box 28">
          <a:extLst>
            <a:ext uri="{FF2B5EF4-FFF2-40B4-BE49-F238E27FC236}">
              <a16:creationId xmlns:a16="http://schemas.microsoft.com/office/drawing/2014/main" id="{00000000-0008-0000-0300-0000F9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74" name="Text Box 28">
          <a:extLst>
            <a:ext uri="{FF2B5EF4-FFF2-40B4-BE49-F238E27FC236}">
              <a16:creationId xmlns:a16="http://schemas.microsoft.com/office/drawing/2014/main" id="{00000000-0008-0000-0300-0000FA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75" name="Text Box 28">
          <a:extLst>
            <a:ext uri="{FF2B5EF4-FFF2-40B4-BE49-F238E27FC236}">
              <a16:creationId xmlns:a16="http://schemas.microsoft.com/office/drawing/2014/main" id="{00000000-0008-0000-0300-0000FB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76" name="Text Box 28">
          <a:extLst>
            <a:ext uri="{FF2B5EF4-FFF2-40B4-BE49-F238E27FC236}">
              <a16:creationId xmlns:a16="http://schemas.microsoft.com/office/drawing/2014/main" id="{00000000-0008-0000-0300-0000FC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77" name="Text Box 28">
          <a:extLst>
            <a:ext uri="{FF2B5EF4-FFF2-40B4-BE49-F238E27FC236}">
              <a16:creationId xmlns:a16="http://schemas.microsoft.com/office/drawing/2014/main" id="{00000000-0008-0000-0300-0000FD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78" name="Text Box 28">
          <a:extLst>
            <a:ext uri="{FF2B5EF4-FFF2-40B4-BE49-F238E27FC236}">
              <a16:creationId xmlns:a16="http://schemas.microsoft.com/office/drawing/2014/main" id="{00000000-0008-0000-0300-0000FE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79" name="Text Box 28">
          <a:extLst>
            <a:ext uri="{FF2B5EF4-FFF2-40B4-BE49-F238E27FC236}">
              <a16:creationId xmlns:a16="http://schemas.microsoft.com/office/drawing/2014/main" id="{00000000-0008-0000-0300-0000FF04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80" name="Text Box 28">
          <a:extLst>
            <a:ext uri="{FF2B5EF4-FFF2-40B4-BE49-F238E27FC236}">
              <a16:creationId xmlns:a16="http://schemas.microsoft.com/office/drawing/2014/main" id="{00000000-0008-0000-0300-000000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81" name="Text Box 28">
          <a:extLst>
            <a:ext uri="{FF2B5EF4-FFF2-40B4-BE49-F238E27FC236}">
              <a16:creationId xmlns:a16="http://schemas.microsoft.com/office/drawing/2014/main" id="{00000000-0008-0000-0300-000001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82" name="Text Box 28">
          <a:extLst>
            <a:ext uri="{FF2B5EF4-FFF2-40B4-BE49-F238E27FC236}">
              <a16:creationId xmlns:a16="http://schemas.microsoft.com/office/drawing/2014/main" id="{00000000-0008-0000-0300-000002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83" name="Text Box 28">
          <a:extLst>
            <a:ext uri="{FF2B5EF4-FFF2-40B4-BE49-F238E27FC236}">
              <a16:creationId xmlns:a16="http://schemas.microsoft.com/office/drawing/2014/main" id="{00000000-0008-0000-0300-000003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84" name="Text Box 28">
          <a:extLst>
            <a:ext uri="{FF2B5EF4-FFF2-40B4-BE49-F238E27FC236}">
              <a16:creationId xmlns:a16="http://schemas.microsoft.com/office/drawing/2014/main" id="{00000000-0008-0000-0300-000004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85" name="Text Box 28">
          <a:extLst>
            <a:ext uri="{FF2B5EF4-FFF2-40B4-BE49-F238E27FC236}">
              <a16:creationId xmlns:a16="http://schemas.microsoft.com/office/drawing/2014/main" id="{00000000-0008-0000-0300-000005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86" name="Text Box 28">
          <a:extLst>
            <a:ext uri="{FF2B5EF4-FFF2-40B4-BE49-F238E27FC236}">
              <a16:creationId xmlns:a16="http://schemas.microsoft.com/office/drawing/2014/main" id="{00000000-0008-0000-0300-000006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87" name="Text Box 28">
          <a:extLst>
            <a:ext uri="{FF2B5EF4-FFF2-40B4-BE49-F238E27FC236}">
              <a16:creationId xmlns:a16="http://schemas.microsoft.com/office/drawing/2014/main" id="{00000000-0008-0000-0300-000007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88" name="Text Box 28">
          <a:extLst>
            <a:ext uri="{FF2B5EF4-FFF2-40B4-BE49-F238E27FC236}">
              <a16:creationId xmlns:a16="http://schemas.microsoft.com/office/drawing/2014/main" id="{00000000-0008-0000-0300-000008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89" name="Text Box 28">
          <a:extLst>
            <a:ext uri="{FF2B5EF4-FFF2-40B4-BE49-F238E27FC236}">
              <a16:creationId xmlns:a16="http://schemas.microsoft.com/office/drawing/2014/main" id="{00000000-0008-0000-0300-000009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90" name="Text Box 28">
          <a:extLst>
            <a:ext uri="{FF2B5EF4-FFF2-40B4-BE49-F238E27FC236}">
              <a16:creationId xmlns:a16="http://schemas.microsoft.com/office/drawing/2014/main" id="{00000000-0008-0000-0300-00000A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91" name="Text Box 28">
          <a:extLst>
            <a:ext uri="{FF2B5EF4-FFF2-40B4-BE49-F238E27FC236}">
              <a16:creationId xmlns:a16="http://schemas.microsoft.com/office/drawing/2014/main" id="{00000000-0008-0000-0300-00000B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92" name="Text Box 28">
          <a:extLst>
            <a:ext uri="{FF2B5EF4-FFF2-40B4-BE49-F238E27FC236}">
              <a16:creationId xmlns:a16="http://schemas.microsoft.com/office/drawing/2014/main" id="{00000000-0008-0000-0300-00000C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93" name="Text Box 28">
          <a:extLst>
            <a:ext uri="{FF2B5EF4-FFF2-40B4-BE49-F238E27FC236}">
              <a16:creationId xmlns:a16="http://schemas.microsoft.com/office/drawing/2014/main" id="{00000000-0008-0000-0300-00000D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94" name="Text Box 28">
          <a:extLst>
            <a:ext uri="{FF2B5EF4-FFF2-40B4-BE49-F238E27FC236}">
              <a16:creationId xmlns:a16="http://schemas.microsoft.com/office/drawing/2014/main" id="{00000000-0008-0000-0300-00000E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95" name="Text Box 28">
          <a:extLst>
            <a:ext uri="{FF2B5EF4-FFF2-40B4-BE49-F238E27FC236}">
              <a16:creationId xmlns:a16="http://schemas.microsoft.com/office/drawing/2014/main" id="{00000000-0008-0000-0300-00000F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96" name="Text Box 28">
          <a:extLst>
            <a:ext uri="{FF2B5EF4-FFF2-40B4-BE49-F238E27FC236}">
              <a16:creationId xmlns:a16="http://schemas.microsoft.com/office/drawing/2014/main" id="{00000000-0008-0000-0300-000010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97" name="Text Box 28">
          <a:extLst>
            <a:ext uri="{FF2B5EF4-FFF2-40B4-BE49-F238E27FC236}">
              <a16:creationId xmlns:a16="http://schemas.microsoft.com/office/drawing/2014/main" id="{00000000-0008-0000-0300-000011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98" name="Text Box 28">
          <a:extLst>
            <a:ext uri="{FF2B5EF4-FFF2-40B4-BE49-F238E27FC236}">
              <a16:creationId xmlns:a16="http://schemas.microsoft.com/office/drawing/2014/main" id="{00000000-0008-0000-0300-000012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299" name="Text Box 28">
          <a:extLst>
            <a:ext uri="{FF2B5EF4-FFF2-40B4-BE49-F238E27FC236}">
              <a16:creationId xmlns:a16="http://schemas.microsoft.com/office/drawing/2014/main" id="{00000000-0008-0000-0300-000013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00" name="Text Box 28">
          <a:extLst>
            <a:ext uri="{FF2B5EF4-FFF2-40B4-BE49-F238E27FC236}">
              <a16:creationId xmlns:a16="http://schemas.microsoft.com/office/drawing/2014/main" id="{00000000-0008-0000-0300-000014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01" name="Text Box 28">
          <a:extLst>
            <a:ext uri="{FF2B5EF4-FFF2-40B4-BE49-F238E27FC236}">
              <a16:creationId xmlns:a16="http://schemas.microsoft.com/office/drawing/2014/main" id="{00000000-0008-0000-0300-000015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02" name="Text Box 28">
          <a:extLst>
            <a:ext uri="{FF2B5EF4-FFF2-40B4-BE49-F238E27FC236}">
              <a16:creationId xmlns:a16="http://schemas.microsoft.com/office/drawing/2014/main" id="{00000000-0008-0000-0300-000016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03" name="Text Box 28">
          <a:extLst>
            <a:ext uri="{FF2B5EF4-FFF2-40B4-BE49-F238E27FC236}">
              <a16:creationId xmlns:a16="http://schemas.microsoft.com/office/drawing/2014/main" id="{00000000-0008-0000-0300-000017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04" name="Text Box 28">
          <a:extLst>
            <a:ext uri="{FF2B5EF4-FFF2-40B4-BE49-F238E27FC236}">
              <a16:creationId xmlns:a16="http://schemas.microsoft.com/office/drawing/2014/main" id="{00000000-0008-0000-0300-000018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05" name="Text Box 28">
          <a:extLst>
            <a:ext uri="{FF2B5EF4-FFF2-40B4-BE49-F238E27FC236}">
              <a16:creationId xmlns:a16="http://schemas.microsoft.com/office/drawing/2014/main" id="{00000000-0008-0000-0300-000019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06" name="Text Box 28">
          <a:extLst>
            <a:ext uri="{FF2B5EF4-FFF2-40B4-BE49-F238E27FC236}">
              <a16:creationId xmlns:a16="http://schemas.microsoft.com/office/drawing/2014/main" id="{00000000-0008-0000-0300-00001A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07" name="Text Box 28">
          <a:extLst>
            <a:ext uri="{FF2B5EF4-FFF2-40B4-BE49-F238E27FC236}">
              <a16:creationId xmlns:a16="http://schemas.microsoft.com/office/drawing/2014/main" id="{00000000-0008-0000-0300-00001B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08" name="Text Box 28">
          <a:extLst>
            <a:ext uri="{FF2B5EF4-FFF2-40B4-BE49-F238E27FC236}">
              <a16:creationId xmlns:a16="http://schemas.microsoft.com/office/drawing/2014/main" id="{00000000-0008-0000-0300-00001C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09" name="Text Box 28">
          <a:extLst>
            <a:ext uri="{FF2B5EF4-FFF2-40B4-BE49-F238E27FC236}">
              <a16:creationId xmlns:a16="http://schemas.microsoft.com/office/drawing/2014/main" id="{00000000-0008-0000-0300-00001D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10" name="Text Box 28">
          <a:extLst>
            <a:ext uri="{FF2B5EF4-FFF2-40B4-BE49-F238E27FC236}">
              <a16:creationId xmlns:a16="http://schemas.microsoft.com/office/drawing/2014/main" id="{00000000-0008-0000-0300-00001E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11" name="Text Box 28">
          <a:extLst>
            <a:ext uri="{FF2B5EF4-FFF2-40B4-BE49-F238E27FC236}">
              <a16:creationId xmlns:a16="http://schemas.microsoft.com/office/drawing/2014/main" id="{00000000-0008-0000-0300-00001F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12" name="Text Box 28">
          <a:extLst>
            <a:ext uri="{FF2B5EF4-FFF2-40B4-BE49-F238E27FC236}">
              <a16:creationId xmlns:a16="http://schemas.microsoft.com/office/drawing/2014/main" id="{00000000-0008-0000-0300-000020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13" name="Text Box 28">
          <a:extLst>
            <a:ext uri="{FF2B5EF4-FFF2-40B4-BE49-F238E27FC236}">
              <a16:creationId xmlns:a16="http://schemas.microsoft.com/office/drawing/2014/main" id="{00000000-0008-0000-0300-000021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14" name="Text Box 28">
          <a:extLst>
            <a:ext uri="{FF2B5EF4-FFF2-40B4-BE49-F238E27FC236}">
              <a16:creationId xmlns:a16="http://schemas.microsoft.com/office/drawing/2014/main" id="{00000000-0008-0000-0300-000022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15" name="Text Box 28">
          <a:extLst>
            <a:ext uri="{FF2B5EF4-FFF2-40B4-BE49-F238E27FC236}">
              <a16:creationId xmlns:a16="http://schemas.microsoft.com/office/drawing/2014/main" id="{00000000-0008-0000-0300-000023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16" name="Text Box 28">
          <a:extLst>
            <a:ext uri="{FF2B5EF4-FFF2-40B4-BE49-F238E27FC236}">
              <a16:creationId xmlns:a16="http://schemas.microsoft.com/office/drawing/2014/main" id="{00000000-0008-0000-0300-000024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17" name="Text Box 28">
          <a:extLst>
            <a:ext uri="{FF2B5EF4-FFF2-40B4-BE49-F238E27FC236}">
              <a16:creationId xmlns:a16="http://schemas.microsoft.com/office/drawing/2014/main" id="{00000000-0008-0000-0300-000025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18" name="Text Box 28">
          <a:extLst>
            <a:ext uri="{FF2B5EF4-FFF2-40B4-BE49-F238E27FC236}">
              <a16:creationId xmlns:a16="http://schemas.microsoft.com/office/drawing/2014/main" id="{00000000-0008-0000-0300-000026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19" name="Text Box 28">
          <a:extLst>
            <a:ext uri="{FF2B5EF4-FFF2-40B4-BE49-F238E27FC236}">
              <a16:creationId xmlns:a16="http://schemas.microsoft.com/office/drawing/2014/main" id="{00000000-0008-0000-0300-000027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20" name="Text Box 28">
          <a:extLst>
            <a:ext uri="{FF2B5EF4-FFF2-40B4-BE49-F238E27FC236}">
              <a16:creationId xmlns:a16="http://schemas.microsoft.com/office/drawing/2014/main" id="{00000000-0008-0000-0300-000028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21" name="Text Box 28">
          <a:extLst>
            <a:ext uri="{FF2B5EF4-FFF2-40B4-BE49-F238E27FC236}">
              <a16:creationId xmlns:a16="http://schemas.microsoft.com/office/drawing/2014/main" id="{00000000-0008-0000-0300-000029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22" name="Text Box 28">
          <a:extLst>
            <a:ext uri="{FF2B5EF4-FFF2-40B4-BE49-F238E27FC236}">
              <a16:creationId xmlns:a16="http://schemas.microsoft.com/office/drawing/2014/main" id="{00000000-0008-0000-0300-00002A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23" name="Text Box 28">
          <a:extLst>
            <a:ext uri="{FF2B5EF4-FFF2-40B4-BE49-F238E27FC236}">
              <a16:creationId xmlns:a16="http://schemas.microsoft.com/office/drawing/2014/main" id="{00000000-0008-0000-0300-00002B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24" name="Text Box 28">
          <a:extLst>
            <a:ext uri="{FF2B5EF4-FFF2-40B4-BE49-F238E27FC236}">
              <a16:creationId xmlns:a16="http://schemas.microsoft.com/office/drawing/2014/main" id="{00000000-0008-0000-0300-00002C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25" name="Text Box 28">
          <a:extLst>
            <a:ext uri="{FF2B5EF4-FFF2-40B4-BE49-F238E27FC236}">
              <a16:creationId xmlns:a16="http://schemas.microsoft.com/office/drawing/2014/main" id="{00000000-0008-0000-0300-00002D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26" name="Text Box 28">
          <a:extLst>
            <a:ext uri="{FF2B5EF4-FFF2-40B4-BE49-F238E27FC236}">
              <a16:creationId xmlns:a16="http://schemas.microsoft.com/office/drawing/2014/main" id="{00000000-0008-0000-0300-00002E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27" name="Text Box 28">
          <a:extLst>
            <a:ext uri="{FF2B5EF4-FFF2-40B4-BE49-F238E27FC236}">
              <a16:creationId xmlns:a16="http://schemas.microsoft.com/office/drawing/2014/main" id="{00000000-0008-0000-0300-00002F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28" name="Text Box 28">
          <a:extLst>
            <a:ext uri="{FF2B5EF4-FFF2-40B4-BE49-F238E27FC236}">
              <a16:creationId xmlns:a16="http://schemas.microsoft.com/office/drawing/2014/main" id="{00000000-0008-0000-0300-000030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29" name="Text Box 28">
          <a:extLst>
            <a:ext uri="{FF2B5EF4-FFF2-40B4-BE49-F238E27FC236}">
              <a16:creationId xmlns:a16="http://schemas.microsoft.com/office/drawing/2014/main" id="{00000000-0008-0000-0300-000031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30" name="Text Box 28">
          <a:extLst>
            <a:ext uri="{FF2B5EF4-FFF2-40B4-BE49-F238E27FC236}">
              <a16:creationId xmlns:a16="http://schemas.microsoft.com/office/drawing/2014/main" id="{00000000-0008-0000-0300-000032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31" name="Text Box 28">
          <a:extLst>
            <a:ext uri="{FF2B5EF4-FFF2-40B4-BE49-F238E27FC236}">
              <a16:creationId xmlns:a16="http://schemas.microsoft.com/office/drawing/2014/main" id="{00000000-0008-0000-0300-000033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32" name="Text Box 28">
          <a:extLst>
            <a:ext uri="{FF2B5EF4-FFF2-40B4-BE49-F238E27FC236}">
              <a16:creationId xmlns:a16="http://schemas.microsoft.com/office/drawing/2014/main" id="{00000000-0008-0000-0300-000034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33" name="Text Box 28">
          <a:extLst>
            <a:ext uri="{FF2B5EF4-FFF2-40B4-BE49-F238E27FC236}">
              <a16:creationId xmlns:a16="http://schemas.microsoft.com/office/drawing/2014/main" id="{00000000-0008-0000-0300-000035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34" name="Text Box 28">
          <a:extLst>
            <a:ext uri="{FF2B5EF4-FFF2-40B4-BE49-F238E27FC236}">
              <a16:creationId xmlns:a16="http://schemas.microsoft.com/office/drawing/2014/main" id="{00000000-0008-0000-0300-000036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35" name="Text Box 28">
          <a:extLst>
            <a:ext uri="{FF2B5EF4-FFF2-40B4-BE49-F238E27FC236}">
              <a16:creationId xmlns:a16="http://schemas.microsoft.com/office/drawing/2014/main" id="{00000000-0008-0000-0300-000037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36" name="Text Box 28">
          <a:extLst>
            <a:ext uri="{FF2B5EF4-FFF2-40B4-BE49-F238E27FC236}">
              <a16:creationId xmlns:a16="http://schemas.microsoft.com/office/drawing/2014/main" id="{00000000-0008-0000-0300-000038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37" name="Text Box 28">
          <a:extLst>
            <a:ext uri="{FF2B5EF4-FFF2-40B4-BE49-F238E27FC236}">
              <a16:creationId xmlns:a16="http://schemas.microsoft.com/office/drawing/2014/main" id="{00000000-0008-0000-0300-000039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38" name="Text Box 28">
          <a:extLst>
            <a:ext uri="{FF2B5EF4-FFF2-40B4-BE49-F238E27FC236}">
              <a16:creationId xmlns:a16="http://schemas.microsoft.com/office/drawing/2014/main" id="{00000000-0008-0000-0300-00003A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39" name="Text Box 28">
          <a:extLst>
            <a:ext uri="{FF2B5EF4-FFF2-40B4-BE49-F238E27FC236}">
              <a16:creationId xmlns:a16="http://schemas.microsoft.com/office/drawing/2014/main" id="{00000000-0008-0000-0300-00003B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40" name="Text Box 28">
          <a:extLst>
            <a:ext uri="{FF2B5EF4-FFF2-40B4-BE49-F238E27FC236}">
              <a16:creationId xmlns:a16="http://schemas.microsoft.com/office/drawing/2014/main" id="{00000000-0008-0000-0300-00003C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41" name="Text Box 28">
          <a:extLst>
            <a:ext uri="{FF2B5EF4-FFF2-40B4-BE49-F238E27FC236}">
              <a16:creationId xmlns:a16="http://schemas.microsoft.com/office/drawing/2014/main" id="{00000000-0008-0000-0300-00003D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42" name="Text Box 28">
          <a:extLst>
            <a:ext uri="{FF2B5EF4-FFF2-40B4-BE49-F238E27FC236}">
              <a16:creationId xmlns:a16="http://schemas.microsoft.com/office/drawing/2014/main" id="{00000000-0008-0000-0300-00003E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43" name="Text Box 28">
          <a:extLst>
            <a:ext uri="{FF2B5EF4-FFF2-40B4-BE49-F238E27FC236}">
              <a16:creationId xmlns:a16="http://schemas.microsoft.com/office/drawing/2014/main" id="{00000000-0008-0000-0300-00003F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44" name="Text Box 28">
          <a:extLst>
            <a:ext uri="{FF2B5EF4-FFF2-40B4-BE49-F238E27FC236}">
              <a16:creationId xmlns:a16="http://schemas.microsoft.com/office/drawing/2014/main" id="{00000000-0008-0000-0300-000040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45" name="Text Box 28">
          <a:extLst>
            <a:ext uri="{FF2B5EF4-FFF2-40B4-BE49-F238E27FC236}">
              <a16:creationId xmlns:a16="http://schemas.microsoft.com/office/drawing/2014/main" id="{00000000-0008-0000-0300-000041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46" name="Text Box 28">
          <a:extLst>
            <a:ext uri="{FF2B5EF4-FFF2-40B4-BE49-F238E27FC236}">
              <a16:creationId xmlns:a16="http://schemas.microsoft.com/office/drawing/2014/main" id="{00000000-0008-0000-0300-000042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47" name="Text Box 28">
          <a:extLst>
            <a:ext uri="{FF2B5EF4-FFF2-40B4-BE49-F238E27FC236}">
              <a16:creationId xmlns:a16="http://schemas.microsoft.com/office/drawing/2014/main" id="{00000000-0008-0000-0300-000043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48" name="Text Box 28">
          <a:extLst>
            <a:ext uri="{FF2B5EF4-FFF2-40B4-BE49-F238E27FC236}">
              <a16:creationId xmlns:a16="http://schemas.microsoft.com/office/drawing/2014/main" id="{00000000-0008-0000-0300-000044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49" name="Text Box 28">
          <a:extLst>
            <a:ext uri="{FF2B5EF4-FFF2-40B4-BE49-F238E27FC236}">
              <a16:creationId xmlns:a16="http://schemas.microsoft.com/office/drawing/2014/main" id="{00000000-0008-0000-0300-000045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50" name="Text Box 28">
          <a:extLst>
            <a:ext uri="{FF2B5EF4-FFF2-40B4-BE49-F238E27FC236}">
              <a16:creationId xmlns:a16="http://schemas.microsoft.com/office/drawing/2014/main" id="{00000000-0008-0000-0300-000046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51" name="Text Box 28">
          <a:extLst>
            <a:ext uri="{FF2B5EF4-FFF2-40B4-BE49-F238E27FC236}">
              <a16:creationId xmlns:a16="http://schemas.microsoft.com/office/drawing/2014/main" id="{00000000-0008-0000-0300-000047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52" name="Text Box 28">
          <a:extLst>
            <a:ext uri="{FF2B5EF4-FFF2-40B4-BE49-F238E27FC236}">
              <a16:creationId xmlns:a16="http://schemas.microsoft.com/office/drawing/2014/main" id="{00000000-0008-0000-0300-000048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53" name="Text Box 28">
          <a:extLst>
            <a:ext uri="{FF2B5EF4-FFF2-40B4-BE49-F238E27FC236}">
              <a16:creationId xmlns:a16="http://schemas.microsoft.com/office/drawing/2014/main" id="{00000000-0008-0000-0300-000049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54" name="Text Box 28">
          <a:extLst>
            <a:ext uri="{FF2B5EF4-FFF2-40B4-BE49-F238E27FC236}">
              <a16:creationId xmlns:a16="http://schemas.microsoft.com/office/drawing/2014/main" id="{00000000-0008-0000-0300-00004A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55" name="Text Box 28">
          <a:extLst>
            <a:ext uri="{FF2B5EF4-FFF2-40B4-BE49-F238E27FC236}">
              <a16:creationId xmlns:a16="http://schemas.microsoft.com/office/drawing/2014/main" id="{00000000-0008-0000-0300-00004B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56" name="Text Box 28">
          <a:extLst>
            <a:ext uri="{FF2B5EF4-FFF2-40B4-BE49-F238E27FC236}">
              <a16:creationId xmlns:a16="http://schemas.microsoft.com/office/drawing/2014/main" id="{00000000-0008-0000-0300-00004C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57" name="Text Box 28">
          <a:extLst>
            <a:ext uri="{FF2B5EF4-FFF2-40B4-BE49-F238E27FC236}">
              <a16:creationId xmlns:a16="http://schemas.microsoft.com/office/drawing/2014/main" id="{00000000-0008-0000-0300-00004D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58" name="Text Box 28">
          <a:extLst>
            <a:ext uri="{FF2B5EF4-FFF2-40B4-BE49-F238E27FC236}">
              <a16:creationId xmlns:a16="http://schemas.microsoft.com/office/drawing/2014/main" id="{00000000-0008-0000-0300-00004E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59" name="Text Box 28">
          <a:extLst>
            <a:ext uri="{FF2B5EF4-FFF2-40B4-BE49-F238E27FC236}">
              <a16:creationId xmlns:a16="http://schemas.microsoft.com/office/drawing/2014/main" id="{00000000-0008-0000-0300-00004F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60" name="Text Box 28">
          <a:extLst>
            <a:ext uri="{FF2B5EF4-FFF2-40B4-BE49-F238E27FC236}">
              <a16:creationId xmlns:a16="http://schemas.microsoft.com/office/drawing/2014/main" id="{00000000-0008-0000-0300-000050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61" name="Text Box 28">
          <a:extLst>
            <a:ext uri="{FF2B5EF4-FFF2-40B4-BE49-F238E27FC236}">
              <a16:creationId xmlns:a16="http://schemas.microsoft.com/office/drawing/2014/main" id="{00000000-0008-0000-0300-000051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62" name="Text Box 28">
          <a:extLst>
            <a:ext uri="{FF2B5EF4-FFF2-40B4-BE49-F238E27FC236}">
              <a16:creationId xmlns:a16="http://schemas.microsoft.com/office/drawing/2014/main" id="{00000000-0008-0000-0300-000052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63" name="Text Box 28">
          <a:extLst>
            <a:ext uri="{FF2B5EF4-FFF2-40B4-BE49-F238E27FC236}">
              <a16:creationId xmlns:a16="http://schemas.microsoft.com/office/drawing/2014/main" id="{00000000-0008-0000-0300-000053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64" name="Text Box 28">
          <a:extLst>
            <a:ext uri="{FF2B5EF4-FFF2-40B4-BE49-F238E27FC236}">
              <a16:creationId xmlns:a16="http://schemas.microsoft.com/office/drawing/2014/main" id="{00000000-0008-0000-0300-000054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65" name="Text Box 28">
          <a:extLst>
            <a:ext uri="{FF2B5EF4-FFF2-40B4-BE49-F238E27FC236}">
              <a16:creationId xmlns:a16="http://schemas.microsoft.com/office/drawing/2014/main" id="{00000000-0008-0000-0300-000055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66" name="Text Box 28">
          <a:extLst>
            <a:ext uri="{FF2B5EF4-FFF2-40B4-BE49-F238E27FC236}">
              <a16:creationId xmlns:a16="http://schemas.microsoft.com/office/drawing/2014/main" id="{00000000-0008-0000-0300-000056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67" name="Text Box 28">
          <a:extLst>
            <a:ext uri="{FF2B5EF4-FFF2-40B4-BE49-F238E27FC236}">
              <a16:creationId xmlns:a16="http://schemas.microsoft.com/office/drawing/2014/main" id="{00000000-0008-0000-0300-000057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68" name="Text Box 28">
          <a:extLst>
            <a:ext uri="{FF2B5EF4-FFF2-40B4-BE49-F238E27FC236}">
              <a16:creationId xmlns:a16="http://schemas.microsoft.com/office/drawing/2014/main" id="{00000000-0008-0000-0300-000058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69" name="Text Box 28">
          <a:extLst>
            <a:ext uri="{FF2B5EF4-FFF2-40B4-BE49-F238E27FC236}">
              <a16:creationId xmlns:a16="http://schemas.microsoft.com/office/drawing/2014/main" id="{00000000-0008-0000-0300-000059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70" name="Text Box 28">
          <a:extLst>
            <a:ext uri="{FF2B5EF4-FFF2-40B4-BE49-F238E27FC236}">
              <a16:creationId xmlns:a16="http://schemas.microsoft.com/office/drawing/2014/main" id="{00000000-0008-0000-0300-00005A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71" name="Text Box 28">
          <a:extLst>
            <a:ext uri="{FF2B5EF4-FFF2-40B4-BE49-F238E27FC236}">
              <a16:creationId xmlns:a16="http://schemas.microsoft.com/office/drawing/2014/main" id="{00000000-0008-0000-0300-00005B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72" name="Text Box 28">
          <a:extLst>
            <a:ext uri="{FF2B5EF4-FFF2-40B4-BE49-F238E27FC236}">
              <a16:creationId xmlns:a16="http://schemas.microsoft.com/office/drawing/2014/main" id="{00000000-0008-0000-0300-00005C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73" name="Text Box 28">
          <a:extLst>
            <a:ext uri="{FF2B5EF4-FFF2-40B4-BE49-F238E27FC236}">
              <a16:creationId xmlns:a16="http://schemas.microsoft.com/office/drawing/2014/main" id="{00000000-0008-0000-0300-00005D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74" name="Text Box 28">
          <a:extLst>
            <a:ext uri="{FF2B5EF4-FFF2-40B4-BE49-F238E27FC236}">
              <a16:creationId xmlns:a16="http://schemas.microsoft.com/office/drawing/2014/main" id="{00000000-0008-0000-0300-00005E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75" name="Text Box 28">
          <a:extLst>
            <a:ext uri="{FF2B5EF4-FFF2-40B4-BE49-F238E27FC236}">
              <a16:creationId xmlns:a16="http://schemas.microsoft.com/office/drawing/2014/main" id="{00000000-0008-0000-0300-00005F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76" name="Text Box 28">
          <a:extLst>
            <a:ext uri="{FF2B5EF4-FFF2-40B4-BE49-F238E27FC236}">
              <a16:creationId xmlns:a16="http://schemas.microsoft.com/office/drawing/2014/main" id="{00000000-0008-0000-0300-000060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77" name="Text Box 28">
          <a:extLst>
            <a:ext uri="{FF2B5EF4-FFF2-40B4-BE49-F238E27FC236}">
              <a16:creationId xmlns:a16="http://schemas.microsoft.com/office/drawing/2014/main" id="{00000000-0008-0000-0300-000061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78" name="Text Box 28">
          <a:extLst>
            <a:ext uri="{FF2B5EF4-FFF2-40B4-BE49-F238E27FC236}">
              <a16:creationId xmlns:a16="http://schemas.microsoft.com/office/drawing/2014/main" id="{00000000-0008-0000-0300-000062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79" name="Text Box 28">
          <a:extLst>
            <a:ext uri="{FF2B5EF4-FFF2-40B4-BE49-F238E27FC236}">
              <a16:creationId xmlns:a16="http://schemas.microsoft.com/office/drawing/2014/main" id="{00000000-0008-0000-0300-000063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80" name="Text Box 28">
          <a:extLst>
            <a:ext uri="{FF2B5EF4-FFF2-40B4-BE49-F238E27FC236}">
              <a16:creationId xmlns:a16="http://schemas.microsoft.com/office/drawing/2014/main" id="{00000000-0008-0000-0300-000064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81" name="Text Box 28">
          <a:extLst>
            <a:ext uri="{FF2B5EF4-FFF2-40B4-BE49-F238E27FC236}">
              <a16:creationId xmlns:a16="http://schemas.microsoft.com/office/drawing/2014/main" id="{00000000-0008-0000-0300-000065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82" name="Text Box 28">
          <a:extLst>
            <a:ext uri="{FF2B5EF4-FFF2-40B4-BE49-F238E27FC236}">
              <a16:creationId xmlns:a16="http://schemas.microsoft.com/office/drawing/2014/main" id="{00000000-0008-0000-0300-000066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83" name="Text Box 28">
          <a:extLst>
            <a:ext uri="{FF2B5EF4-FFF2-40B4-BE49-F238E27FC236}">
              <a16:creationId xmlns:a16="http://schemas.microsoft.com/office/drawing/2014/main" id="{00000000-0008-0000-0300-000067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84" name="Text Box 28">
          <a:extLst>
            <a:ext uri="{FF2B5EF4-FFF2-40B4-BE49-F238E27FC236}">
              <a16:creationId xmlns:a16="http://schemas.microsoft.com/office/drawing/2014/main" id="{00000000-0008-0000-0300-000068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85" name="Text Box 28">
          <a:extLst>
            <a:ext uri="{FF2B5EF4-FFF2-40B4-BE49-F238E27FC236}">
              <a16:creationId xmlns:a16="http://schemas.microsoft.com/office/drawing/2014/main" id="{00000000-0008-0000-0300-000069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86" name="Text Box 28">
          <a:extLst>
            <a:ext uri="{FF2B5EF4-FFF2-40B4-BE49-F238E27FC236}">
              <a16:creationId xmlns:a16="http://schemas.microsoft.com/office/drawing/2014/main" id="{00000000-0008-0000-0300-00006A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87" name="Text Box 28">
          <a:extLst>
            <a:ext uri="{FF2B5EF4-FFF2-40B4-BE49-F238E27FC236}">
              <a16:creationId xmlns:a16="http://schemas.microsoft.com/office/drawing/2014/main" id="{00000000-0008-0000-0300-00006B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88" name="Text Box 28">
          <a:extLst>
            <a:ext uri="{FF2B5EF4-FFF2-40B4-BE49-F238E27FC236}">
              <a16:creationId xmlns:a16="http://schemas.microsoft.com/office/drawing/2014/main" id="{00000000-0008-0000-0300-00006C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89" name="Text Box 28">
          <a:extLst>
            <a:ext uri="{FF2B5EF4-FFF2-40B4-BE49-F238E27FC236}">
              <a16:creationId xmlns:a16="http://schemas.microsoft.com/office/drawing/2014/main" id="{00000000-0008-0000-0300-00006D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90" name="Text Box 28">
          <a:extLst>
            <a:ext uri="{FF2B5EF4-FFF2-40B4-BE49-F238E27FC236}">
              <a16:creationId xmlns:a16="http://schemas.microsoft.com/office/drawing/2014/main" id="{00000000-0008-0000-0300-00006E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91" name="Text Box 28">
          <a:extLst>
            <a:ext uri="{FF2B5EF4-FFF2-40B4-BE49-F238E27FC236}">
              <a16:creationId xmlns:a16="http://schemas.microsoft.com/office/drawing/2014/main" id="{00000000-0008-0000-0300-00006F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92" name="Text Box 28">
          <a:extLst>
            <a:ext uri="{FF2B5EF4-FFF2-40B4-BE49-F238E27FC236}">
              <a16:creationId xmlns:a16="http://schemas.microsoft.com/office/drawing/2014/main" id="{00000000-0008-0000-0300-000070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93" name="Text Box 28">
          <a:extLst>
            <a:ext uri="{FF2B5EF4-FFF2-40B4-BE49-F238E27FC236}">
              <a16:creationId xmlns:a16="http://schemas.microsoft.com/office/drawing/2014/main" id="{00000000-0008-0000-0300-000071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94" name="Text Box 28">
          <a:extLst>
            <a:ext uri="{FF2B5EF4-FFF2-40B4-BE49-F238E27FC236}">
              <a16:creationId xmlns:a16="http://schemas.microsoft.com/office/drawing/2014/main" id="{00000000-0008-0000-0300-000072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95" name="Text Box 28">
          <a:extLst>
            <a:ext uri="{FF2B5EF4-FFF2-40B4-BE49-F238E27FC236}">
              <a16:creationId xmlns:a16="http://schemas.microsoft.com/office/drawing/2014/main" id="{00000000-0008-0000-0300-000073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96" name="Text Box 28">
          <a:extLst>
            <a:ext uri="{FF2B5EF4-FFF2-40B4-BE49-F238E27FC236}">
              <a16:creationId xmlns:a16="http://schemas.microsoft.com/office/drawing/2014/main" id="{00000000-0008-0000-0300-000074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97" name="Text Box 28">
          <a:extLst>
            <a:ext uri="{FF2B5EF4-FFF2-40B4-BE49-F238E27FC236}">
              <a16:creationId xmlns:a16="http://schemas.microsoft.com/office/drawing/2014/main" id="{00000000-0008-0000-0300-000075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98" name="Text Box 28">
          <a:extLst>
            <a:ext uri="{FF2B5EF4-FFF2-40B4-BE49-F238E27FC236}">
              <a16:creationId xmlns:a16="http://schemas.microsoft.com/office/drawing/2014/main" id="{00000000-0008-0000-0300-000076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399" name="Text Box 28">
          <a:extLst>
            <a:ext uri="{FF2B5EF4-FFF2-40B4-BE49-F238E27FC236}">
              <a16:creationId xmlns:a16="http://schemas.microsoft.com/office/drawing/2014/main" id="{00000000-0008-0000-0300-000077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00" name="Text Box 28">
          <a:extLst>
            <a:ext uri="{FF2B5EF4-FFF2-40B4-BE49-F238E27FC236}">
              <a16:creationId xmlns:a16="http://schemas.microsoft.com/office/drawing/2014/main" id="{00000000-0008-0000-0300-000078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01" name="Text Box 28">
          <a:extLst>
            <a:ext uri="{FF2B5EF4-FFF2-40B4-BE49-F238E27FC236}">
              <a16:creationId xmlns:a16="http://schemas.microsoft.com/office/drawing/2014/main" id="{00000000-0008-0000-0300-000079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02" name="Text Box 28">
          <a:extLst>
            <a:ext uri="{FF2B5EF4-FFF2-40B4-BE49-F238E27FC236}">
              <a16:creationId xmlns:a16="http://schemas.microsoft.com/office/drawing/2014/main" id="{00000000-0008-0000-0300-00007A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03" name="Text Box 28">
          <a:extLst>
            <a:ext uri="{FF2B5EF4-FFF2-40B4-BE49-F238E27FC236}">
              <a16:creationId xmlns:a16="http://schemas.microsoft.com/office/drawing/2014/main" id="{00000000-0008-0000-0300-00007B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04" name="Text Box 28">
          <a:extLst>
            <a:ext uri="{FF2B5EF4-FFF2-40B4-BE49-F238E27FC236}">
              <a16:creationId xmlns:a16="http://schemas.microsoft.com/office/drawing/2014/main" id="{00000000-0008-0000-0300-00007C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05" name="Text Box 28">
          <a:extLst>
            <a:ext uri="{FF2B5EF4-FFF2-40B4-BE49-F238E27FC236}">
              <a16:creationId xmlns:a16="http://schemas.microsoft.com/office/drawing/2014/main" id="{00000000-0008-0000-0300-00007D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06" name="Text Box 28">
          <a:extLst>
            <a:ext uri="{FF2B5EF4-FFF2-40B4-BE49-F238E27FC236}">
              <a16:creationId xmlns:a16="http://schemas.microsoft.com/office/drawing/2014/main" id="{00000000-0008-0000-0300-00007E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07" name="Text Box 28">
          <a:extLst>
            <a:ext uri="{FF2B5EF4-FFF2-40B4-BE49-F238E27FC236}">
              <a16:creationId xmlns:a16="http://schemas.microsoft.com/office/drawing/2014/main" id="{00000000-0008-0000-0300-00007F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08" name="Text Box 28">
          <a:extLst>
            <a:ext uri="{FF2B5EF4-FFF2-40B4-BE49-F238E27FC236}">
              <a16:creationId xmlns:a16="http://schemas.microsoft.com/office/drawing/2014/main" id="{00000000-0008-0000-0300-000080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09" name="Text Box 28">
          <a:extLst>
            <a:ext uri="{FF2B5EF4-FFF2-40B4-BE49-F238E27FC236}">
              <a16:creationId xmlns:a16="http://schemas.microsoft.com/office/drawing/2014/main" id="{00000000-0008-0000-0300-000081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10" name="Text Box 28">
          <a:extLst>
            <a:ext uri="{FF2B5EF4-FFF2-40B4-BE49-F238E27FC236}">
              <a16:creationId xmlns:a16="http://schemas.microsoft.com/office/drawing/2014/main" id="{00000000-0008-0000-0300-000082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11" name="Text Box 28">
          <a:extLst>
            <a:ext uri="{FF2B5EF4-FFF2-40B4-BE49-F238E27FC236}">
              <a16:creationId xmlns:a16="http://schemas.microsoft.com/office/drawing/2014/main" id="{00000000-0008-0000-0300-000083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12" name="Text Box 28">
          <a:extLst>
            <a:ext uri="{FF2B5EF4-FFF2-40B4-BE49-F238E27FC236}">
              <a16:creationId xmlns:a16="http://schemas.microsoft.com/office/drawing/2014/main" id="{00000000-0008-0000-0300-000084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13" name="Text Box 28">
          <a:extLst>
            <a:ext uri="{FF2B5EF4-FFF2-40B4-BE49-F238E27FC236}">
              <a16:creationId xmlns:a16="http://schemas.microsoft.com/office/drawing/2014/main" id="{00000000-0008-0000-0300-000085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14" name="Text Box 28">
          <a:extLst>
            <a:ext uri="{FF2B5EF4-FFF2-40B4-BE49-F238E27FC236}">
              <a16:creationId xmlns:a16="http://schemas.microsoft.com/office/drawing/2014/main" id="{00000000-0008-0000-0300-000086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15" name="Text Box 28">
          <a:extLst>
            <a:ext uri="{FF2B5EF4-FFF2-40B4-BE49-F238E27FC236}">
              <a16:creationId xmlns:a16="http://schemas.microsoft.com/office/drawing/2014/main" id="{00000000-0008-0000-0300-000087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16" name="Text Box 28">
          <a:extLst>
            <a:ext uri="{FF2B5EF4-FFF2-40B4-BE49-F238E27FC236}">
              <a16:creationId xmlns:a16="http://schemas.microsoft.com/office/drawing/2014/main" id="{00000000-0008-0000-0300-000088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17" name="Text Box 28">
          <a:extLst>
            <a:ext uri="{FF2B5EF4-FFF2-40B4-BE49-F238E27FC236}">
              <a16:creationId xmlns:a16="http://schemas.microsoft.com/office/drawing/2014/main" id="{00000000-0008-0000-0300-000089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18" name="Text Box 28">
          <a:extLst>
            <a:ext uri="{FF2B5EF4-FFF2-40B4-BE49-F238E27FC236}">
              <a16:creationId xmlns:a16="http://schemas.microsoft.com/office/drawing/2014/main" id="{00000000-0008-0000-0300-00008A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19" name="Text Box 28">
          <a:extLst>
            <a:ext uri="{FF2B5EF4-FFF2-40B4-BE49-F238E27FC236}">
              <a16:creationId xmlns:a16="http://schemas.microsoft.com/office/drawing/2014/main" id="{00000000-0008-0000-0300-00008B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20" name="Text Box 28">
          <a:extLst>
            <a:ext uri="{FF2B5EF4-FFF2-40B4-BE49-F238E27FC236}">
              <a16:creationId xmlns:a16="http://schemas.microsoft.com/office/drawing/2014/main" id="{00000000-0008-0000-0300-00008C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21" name="Text Box 28">
          <a:extLst>
            <a:ext uri="{FF2B5EF4-FFF2-40B4-BE49-F238E27FC236}">
              <a16:creationId xmlns:a16="http://schemas.microsoft.com/office/drawing/2014/main" id="{00000000-0008-0000-0300-00008D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22" name="Text Box 28">
          <a:extLst>
            <a:ext uri="{FF2B5EF4-FFF2-40B4-BE49-F238E27FC236}">
              <a16:creationId xmlns:a16="http://schemas.microsoft.com/office/drawing/2014/main" id="{00000000-0008-0000-0300-00008E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23" name="Text Box 28">
          <a:extLst>
            <a:ext uri="{FF2B5EF4-FFF2-40B4-BE49-F238E27FC236}">
              <a16:creationId xmlns:a16="http://schemas.microsoft.com/office/drawing/2014/main" id="{00000000-0008-0000-0300-00008F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24" name="Text Box 28">
          <a:extLst>
            <a:ext uri="{FF2B5EF4-FFF2-40B4-BE49-F238E27FC236}">
              <a16:creationId xmlns:a16="http://schemas.microsoft.com/office/drawing/2014/main" id="{00000000-0008-0000-0300-000090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25" name="Text Box 28">
          <a:extLst>
            <a:ext uri="{FF2B5EF4-FFF2-40B4-BE49-F238E27FC236}">
              <a16:creationId xmlns:a16="http://schemas.microsoft.com/office/drawing/2014/main" id="{00000000-0008-0000-0300-000091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26" name="Text Box 28">
          <a:extLst>
            <a:ext uri="{FF2B5EF4-FFF2-40B4-BE49-F238E27FC236}">
              <a16:creationId xmlns:a16="http://schemas.microsoft.com/office/drawing/2014/main" id="{00000000-0008-0000-0300-000092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27" name="Text Box 28">
          <a:extLst>
            <a:ext uri="{FF2B5EF4-FFF2-40B4-BE49-F238E27FC236}">
              <a16:creationId xmlns:a16="http://schemas.microsoft.com/office/drawing/2014/main" id="{00000000-0008-0000-0300-000093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28" name="Text Box 28">
          <a:extLst>
            <a:ext uri="{FF2B5EF4-FFF2-40B4-BE49-F238E27FC236}">
              <a16:creationId xmlns:a16="http://schemas.microsoft.com/office/drawing/2014/main" id="{00000000-0008-0000-0300-000094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29" name="Text Box 28">
          <a:extLst>
            <a:ext uri="{FF2B5EF4-FFF2-40B4-BE49-F238E27FC236}">
              <a16:creationId xmlns:a16="http://schemas.microsoft.com/office/drawing/2014/main" id="{00000000-0008-0000-0300-000095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30" name="Text Box 28">
          <a:extLst>
            <a:ext uri="{FF2B5EF4-FFF2-40B4-BE49-F238E27FC236}">
              <a16:creationId xmlns:a16="http://schemas.microsoft.com/office/drawing/2014/main" id="{00000000-0008-0000-0300-000096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31" name="Text Box 28">
          <a:extLst>
            <a:ext uri="{FF2B5EF4-FFF2-40B4-BE49-F238E27FC236}">
              <a16:creationId xmlns:a16="http://schemas.microsoft.com/office/drawing/2014/main" id="{00000000-0008-0000-0300-000097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32" name="Text Box 28">
          <a:extLst>
            <a:ext uri="{FF2B5EF4-FFF2-40B4-BE49-F238E27FC236}">
              <a16:creationId xmlns:a16="http://schemas.microsoft.com/office/drawing/2014/main" id="{00000000-0008-0000-0300-000098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33" name="Text Box 28">
          <a:extLst>
            <a:ext uri="{FF2B5EF4-FFF2-40B4-BE49-F238E27FC236}">
              <a16:creationId xmlns:a16="http://schemas.microsoft.com/office/drawing/2014/main" id="{00000000-0008-0000-0300-000099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34" name="Text Box 28">
          <a:extLst>
            <a:ext uri="{FF2B5EF4-FFF2-40B4-BE49-F238E27FC236}">
              <a16:creationId xmlns:a16="http://schemas.microsoft.com/office/drawing/2014/main" id="{00000000-0008-0000-0300-00009A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35" name="Text Box 28">
          <a:extLst>
            <a:ext uri="{FF2B5EF4-FFF2-40B4-BE49-F238E27FC236}">
              <a16:creationId xmlns:a16="http://schemas.microsoft.com/office/drawing/2014/main" id="{00000000-0008-0000-0300-00009B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36" name="Text Box 28">
          <a:extLst>
            <a:ext uri="{FF2B5EF4-FFF2-40B4-BE49-F238E27FC236}">
              <a16:creationId xmlns:a16="http://schemas.microsoft.com/office/drawing/2014/main" id="{00000000-0008-0000-0300-00009C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37" name="Text Box 28">
          <a:extLst>
            <a:ext uri="{FF2B5EF4-FFF2-40B4-BE49-F238E27FC236}">
              <a16:creationId xmlns:a16="http://schemas.microsoft.com/office/drawing/2014/main" id="{00000000-0008-0000-0300-00009D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38" name="Text Box 28">
          <a:extLst>
            <a:ext uri="{FF2B5EF4-FFF2-40B4-BE49-F238E27FC236}">
              <a16:creationId xmlns:a16="http://schemas.microsoft.com/office/drawing/2014/main" id="{00000000-0008-0000-0300-00009E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39" name="Text Box 28">
          <a:extLst>
            <a:ext uri="{FF2B5EF4-FFF2-40B4-BE49-F238E27FC236}">
              <a16:creationId xmlns:a16="http://schemas.microsoft.com/office/drawing/2014/main" id="{00000000-0008-0000-0300-00009F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40" name="Text Box 28">
          <a:extLst>
            <a:ext uri="{FF2B5EF4-FFF2-40B4-BE49-F238E27FC236}">
              <a16:creationId xmlns:a16="http://schemas.microsoft.com/office/drawing/2014/main" id="{00000000-0008-0000-0300-0000A0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41" name="Text Box 28">
          <a:extLst>
            <a:ext uri="{FF2B5EF4-FFF2-40B4-BE49-F238E27FC236}">
              <a16:creationId xmlns:a16="http://schemas.microsoft.com/office/drawing/2014/main" id="{00000000-0008-0000-0300-0000A1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42" name="Text Box 28">
          <a:extLst>
            <a:ext uri="{FF2B5EF4-FFF2-40B4-BE49-F238E27FC236}">
              <a16:creationId xmlns:a16="http://schemas.microsoft.com/office/drawing/2014/main" id="{00000000-0008-0000-0300-0000A2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43" name="Text Box 28">
          <a:extLst>
            <a:ext uri="{FF2B5EF4-FFF2-40B4-BE49-F238E27FC236}">
              <a16:creationId xmlns:a16="http://schemas.microsoft.com/office/drawing/2014/main" id="{00000000-0008-0000-0300-0000A3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44" name="Text Box 28">
          <a:extLst>
            <a:ext uri="{FF2B5EF4-FFF2-40B4-BE49-F238E27FC236}">
              <a16:creationId xmlns:a16="http://schemas.microsoft.com/office/drawing/2014/main" id="{00000000-0008-0000-0300-0000A4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45" name="Text Box 28">
          <a:extLst>
            <a:ext uri="{FF2B5EF4-FFF2-40B4-BE49-F238E27FC236}">
              <a16:creationId xmlns:a16="http://schemas.microsoft.com/office/drawing/2014/main" id="{00000000-0008-0000-0300-0000A5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46" name="Text Box 28">
          <a:extLst>
            <a:ext uri="{FF2B5EF4-FFF2-40B4-BE49-F238E27FC236}">
              <a16:creationId xmlns:a16="http://schemas.microsoft.com/office/drawing/2014/main" id="{00000000-0008-0000-0300-0000A6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47" name="Text Box 28">
          <a:extLst>
            <a:ext uri="{FF2B5EF4-FFF2-40B4-BE49-F238E27FC236}">
              <a16:creationId xmlns:a16="http://schemas.microsoft.com/office/drawing/2014/main" id="{00000000-0008-0000-0300-0000A7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48" name="Text Box 28">
          <a:extLst>
            <a:ext uri="{FF2B5EF4-FFF2-40B4-BE49-F238E27FC236}">
              <a16:creationId xmlns:a16="http://schemas.microsoft.com/office/drawing/2014/main" id="{00000000-0008-0000-0300-0000A8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49" name="Text Box 28">
          <a:extLst>
            <a:ext uri="{FF2B5EF4-FFF2-40B4-BE49-F238E27FC236}">
              <a16:creationId xmlns:a16="http://schemas.microsoft.com/office/drawing/2014/main" id="{00000000-0008-0000-0300-0000A9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50" name="Text Box 28">
          <a:extLst>
            <a:ext uri="{FF2B5EF4-FFF2-40B4-BE49-F238E27FC236}">
              <a16:creationId xmlns:a16="http://schemas.microsoft.com/office/drawing/2014/main" id="{00000000-0008-0000-0300-0000AA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51" name="Text Box 28">
          <a:extLst>
            <a:ext uri="{FF2B5EF4-FFF2-40B4-BE49-F238E27FC236}">
              <a16:creationId xmlns:a16="http://schemas.microsoft.com/office/drawing/2014/main" id="{00000000-0008-0000-0300-0000AB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52" name="Text Box 28">
          <a:extLst>
            <a:ext uri="{FF2B5EF4-FFF2-40B4-BE49-F238E27FC236}">
              <a16:creationId xmlns:a16="http://schemas.microsoft.com/office/drawing/2014/main" id="{00000000-0008-0000-0300-0000AC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53" name="Text Box 28">
          <a:extLst>
            <a:ext uri="{FF2B5EF4-FFF2-40B4-BE49-F238E27FC236}">
              <a16:creationId xmlns:a16="http://schemas.microsoft.com/office/drawing/2014/main" id="{00000000-0008-0000-0300-0000AD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54" name="Text Box 28">
          <a:extLst>
            <a:ext uri="{FF2B5EF4-FFF2-40B4-BE49-F238E27FC236}">
              <a16:creationId xmlns:a16="http://schemas.microsoft.com/office/drawing/2014/main" id="{00000000-0008-0000-0300-0000AE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55" name="Text Box 28">
          <a:extLst>
            <a:ext uri="{FF2B5EF4-FFF2-40B4-BE49-F238E27FC236}">
              <a16:creationId xmlns:a16="http://schemas.microsoft.com/office/drawing/2014/main" id="{00000000-0008-0000-0300-0000AF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56" name="Text Box 28">
          <a:extLst>
            <a:ext uri="{FF2B5EF4-FFF2-40B4-BE49-F238E27FC236}">
              <a16:creationId xmlns:a16="http://schemas.microsoft.com/office/drawing/2014/main" id="{00000000-0008-0000-0300-0000B0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57" name="Text Box 28">
          <a:extLst>
            <a:ext uri="{FF2B5EF4-FFF2-40B4-BE49-F238E27FC236}">
              <a16:creationId xmlns:a16="http://schemas.microsoft.com/office/drawing/2014/main" id="{00000000-0008-0000-0300-0000B1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58" name="Text Box 28">
          <a:extLst>
            <a:ext uri="{FF2B5EF4-FFF2-40B4-BE49-F238E27FC236}">
              <a16:creationId xmlns:a16="http://schemas.microsoft.com/office/drawing/2014/main" id="{00000000-0008-0000-0300-0000B2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59" name="Text Box 28">
          <a:extLst>
            <a:ext uri="{FF2B5EF4-FFF2-40B4-BE49-F238E27FC236}">
              <a16:creationId xmlns:a16="http://schemas.microsoft.com/office/drawing/2014/main" id="{00000000-0008-0000-0300-0000B3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60" name="Text Box 28">
          <a:extLst>
            <a:ext uri="{FF2B5EF4-FFF2-40B4-BE49-F238E27FC236}">
              <a16:creationId xmlns:a16="http://schemas.microsoft.com/office/drawing/2014/main" id="{00000000-0008-0000-0300-0000B4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61" name="Text Box 28">
          <a:extLst>
            <a:ext uri="{FF2B5EF4-FFF2-40B4-BE49-F238E27FC236}">
              <a16:creationId xmlns:a16="http://schemas.microsoft.com/office/drawing/2014/main" id="{00000000-0008-0000-0300-0000B5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62" name="Text Box 28">
          <a:extLst>
            <a:ext uri="{FF2B5EF4-FFF2-40B4-BE49-F238E27FC236}">
              <a16:creationId xmlns:a16="http://schemas.microsoft.com/office/drawing/2014/main" id="{00000000-0008-0000-0300-0000B6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63" name="Text Box 28">
          <a:extLst>
            <a:ext uri="{FF2B5EF4-FFF2-40B4-BE49-F238E27FC236}">
              <a16:creationId xmlns:a16="http://schemas.microsoft.com/office/drawing/2014/main" id="{00000000-0008-0000-0300-0000B7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64" name="Text Box 28">
          <a:extLst>
            <a:ext uri="{FF2B5EF4-FFF2-40B4-BE49-F238E27FC236}">
              <a16:creationId xmlns:a16="http://schemas.microsoft.com/office/drawing/2014/main" id="{00000000-0008-0000-0300-0000B8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65" name="Text Box 28">
          <a:extLst>
            <a:ext uri="{FF2B5EF4-FFF2-40B4-BE49-F238E27FC236}">
              <a16:creationId xmlns:a16="http://schemas.microsoft.com/office/drawing/2014/main" id="{00000000-0008-0000-0300-0000B9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66" name="Text Box 28">
          <a:extLst>
            <a:ext uri="{FF2B5EF4-FFF2-40B4-BE49-F238E27FC236}">
              <a16:creationId xmlns:a16="http://schemas.microsoft.com/office/drawing/2014/main" id="{00000000-0008-0000-0300-0000BA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67" name="Text Box 28">
          <a:extLst>
            <a:ext uri="{FF2B5EF4-FFF2-40B4-BE49-F238E27FC236}">
              <a16:creationId xmlns:a16="http://schemas.microsoft.com/office/drawing/2014/main" id="{00000000-0008-0000-0300-0000BB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68" name="Text Box 28">
          <a:extLst>
            <a:ext uri="{FF2B5EF4-FFF2-40B4-BE49-F238E27FC236}">
              <a16:creationId xmlns:a16="http://schemas.microsoft.com/office/drawing/2014/main" id="{00000000-0008-0000-0300-0000BC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69" name="Text Box 28">
          <a:extLst>
            <a:ext uri="{FF2B5EF4-FFF2-40B4-BE49-F238E27FC236}">
              <a16:creationId xmlns:a16="http://schemas.microsoft.com/office/drawing/2014/main" id="{00000000-0008-0000-0300-0000BD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70" name="Text Box 28">
          <a:extLst>
            <a:ext uri="{FF2B5EF4-FFF2-40B4-BE49-F238E27FC236}">
              <a16:creationId xmlns:a16="http://schemas.microsoft.com/office/drawing/2014/main" id="{00000000-0008-0000-0300-0000BE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71" name="Text Box 28">
          <a:extLst>
            <a:ext uri="{FF2B5EF4-FFF2-40B4-BE49-F238E27FC236}">
              <a16:creationId xmlns:a16="http://schemas.microsoft.com/office/drawing/2014/main" id="{00000000-0008-0000-0300-0000BF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72" name="Text Box 28">
          <a:extLst>
            <a:ext uri="{FF2B5EF4-FFF2-40B4-BE49-F238E27FC236}">
              <a16:creationId xmlns:a16="http://schemas.microsoft.com/office/drawing/2014/main" id="{00000000-0008-0000-0300-0000C0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73" name="Text Box 28">
          <a:extLst>
            <a:ext uri="{FF2B5EF4-FFF2-40B4-BE49-F238E27FC236}">
              <a16:creationId xmlns:a16="http://schemas.microsoft.com/office/drawing/2014/main" id="{00000000-0008-0000-0300-0000C1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74" name="Text Box 28">
          <a:extLst>
            <a:ext uri="{FF2B5EF4-FFF2-40B4-BE49-F238E27FC236}">
              <a16:creationId xmlns:a16="http://schemas.microsoft.com/office/drawing/2014/main" id="{00000000-0008-0000-0300-0000C2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75" name="Text Box 28">
          <a:extLst>
            <a:ext uri="{FF2B5EF4-FFF2-40B4-BE49-F238E27FC236}">
              <a16:creationId xmlns:a16="http://schemas.microsoft.com/office/drawing/2014/main" id="{00000000-0008-0000-0300-0000C3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76" name="Text Box 28">
          <a:extLst>
            <a:ext uri="{FF2B5EF4-FFF2-40B4-BE49-F238E27FC236}">
              <a16:creationId xmlns:a16="http://schemas.microsoft.com/office/drawing/2014/main" id="{00000000-0008-0000-0300-0000C4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77" name="Text Box 28">
          <a:extLst>
            <a:ext uri="{FF2B5EF4-FFF2-40B4-BE49-F238E27FC236}">
              <a16:creationId xmlns:a16="http://schemas.microsoft.com/office/drawing/2014/main" id="{00000000-0008-0000-0300-0000C5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78" name="Text Box 28">
          <a:extLst>
            <a:ext uri="{FF2B5EF4-FFF2-40B4-BE49-F238E27FC236}">
              <a16:creationId xmlns:a16="http://schemas.microsoft.com/office/drawing/2014/main" id="{00000000-0008-0000-0300-0000C6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79" name="Text Box 28">
          <a:extLst>
            <a:ext uri="{FF2B5EF4-FFF2-40B4-BE49-F238E27FC236}">
              <a16:creationId xmlns:a16="http://schemas.microsoft.com/office/drawing/2014/main" id="{00000000-0008-0000-0300-0000C7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80" name="Text Box 28">
          <a:extLst>
            <a:ext uri="{FF2B5EF4-FFF2-40B4-BE49-F238E27FC236}">
              <a16:creationId xmlns:a16="http://schemas.microsoft.com/office/drawing/2014/main" id="{00000000-0008-0000-0300-0000C8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81" name="Text Box 28">
          <a:extLst>
            <a:ext uri="{FF2B5EF4-FFF2-40B4-BE49-F238E27FC236}">
              <a16:creationId xmlns:a16="http://schemas.microsoft.com/office/drawing/2014/main" id="{00000000-0008-0000-0300-0000C9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82" name="Text Box 28">
          <a:extLst>
            <a:ext uri="{FF2B5EF4-FFF2-40B4-BE49-F238E27FC236}">
              <a16:creationId xmlns:a16="http://schemas.microsoft.com/office/drawing/2014/main" id="{00000000-0008-0000-0300-0000CA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83" name="Text Box 28">
          <a:extLst>
            <a:ext uri="{FF2B5EF4-FFF2-40B4-BE49-F238E27FC236}">
              <a16:creationId xmlns:a16="http://schemas.microsoft.com/office/drawing/2014/main" id="{00000000-0008-0000-0300-0000CB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84" name="Text Box 28">
          <a:extLst>
            <a:ext uri="{FF2B5EF4-FFF2-40B4-BE49-F238E27FC236}">
              <a16:creationId xmlns:a16="http://schemas.microsoft.com/office/drawing/2014/main" id="{00000000-0008-0000-0300-0000CC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85" name="Text Box 28">
          <a:extLst>
            <a:ext uri="{FF2B5EF4-FFF2-40B4-BE49-F238E27FC236}">
              <a16:creationId xmlns:a16="http://schemas.microsoft.com/office/drawing/2014/main" id="{00000000-0008-0000-0300-0000CD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86" name="Text Box 28">
          <a:extLst>
            <a:ext uri="{FF2B5EF4-FFF2-40B4-BE49-F238E27FC236}">
              <a16:creationId xmlns:a16="http://schemas.microsoft.com/office/drawing/2014/main" id="{00000000-0008-0000-0300-0000CE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87" name="Text Box 28">
          <a:extLst>
            <a:ext uri="{FF2B5EF4-FFF2-40B4-BE49-F238E27FC236}">
              <a16:creationId xmlns:a16="http://schemas.microsoft.com/office/drawing/2014/main" id="{00000000-0008-0000-0300-0000CF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88" name="Text Box 28">
          <a:extLst>
            <a:ext uri="{FF2B5EF4-FFF2-40B4-BE49-F238E27FC236}">
              <a16:creationId xmlns:a16="http://schemas.microsoft.com/office/drawing/2014/main" id="{00000000-0008-0000-0300-0000D0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89" name="Text Box 28">
          <a:extLst>
            <a:ext uri="{FF2B5EF4-FFF2-40B4-BE49-F238E27FC236}">
              <a16:creationId xmlns:a16="http://schemas.microsoft.com/office/drawing/2014/main" id="{00000000-0008-0000-0300-0000D1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90" name="Text Box 28">
          <a:extLst>
            <a:ext uri="{FF2B5EF4-FFF2-40B4-BE49-F238E27FC236}">
              <a16:creationId xmlns:a16="http://schemas.microsoft.com/office/drawing/2014/main" id="{00000000-0008-0000-0300-0000D2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91" name="Text Box 28">
          <a:extLst>
            <a:ext uri="{FF2B5EF4-FFF2-40B4-BE49-F238E27FC236}">
              <a16:creationId xmlns:a16="http://schemas.microsoft.com/office/drawing/2014/main" id="{00000000-0008-0000-0300-0000D3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92" name="Text Box 28">
          <a:extLst>
            <a:ext uri="{FF2B5EF4-FFF2-40B4-BE49-F238E27FC236}">
              <a16:creationId xmlns:a16="http://schemas.microsoft.com/office/drawing/2014/main" id="{00000000-0008-0000-0300-0000D4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93" name="Text Box 28">
          <a:extLst>
            <a:ext uri="{FF2B5EF4-FFF2-40B4-BE49-F238E27FC236}">
              <a16:creationId xmlns:a16="http://schemas.microsoft.com/office/drawing/2014/main" id="{00000000-0008-0000-0300-0000D5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94" name="Text Box 28">
          <a:extLst>
            <a:ext uri="{FF2B5EF4-FFF2-40B4-BE49-F238E27FC236}">
              <a16:creationId xmlns:a16="http://schemas.microsoft.com/office/drawing/2014/main" id="{00000000-0008-0000-0300-0000D6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95" name="Text Box 28">
          <a:extLst>
            <a:ext uri="{FF2B5EF4-FFF2-40B4-BE49-F238E27FC236}">
              <a16:creationId xmlns:a16="http://schemas.microsoft.com/office/drawing/2014/main" id="{00000000-0008-0000-0300-0000D7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96" name="Text Box 28">
          <a:extLst>
            <a:ext uri="{FF2B5EF4-FFF2-40B4-BE49-F238E27FC236}">
              <a16:creationId xmlns:a16="http://schemas.microsoft.com/office/drawing/2014/main" id="{00000000-0008-0000-0300-0000D8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97" name="Text Box 28">
          <a:extLst>
            <a:ext uri="{FF2B5EF4-FFF2-40B4-BE49-F238E27FC236}">
              <a16:creationId xmlns:a16="http://schemas.microsoft.com/office/drawing/2014/main" id="{00000000-0008-0000-0300-0000D9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98" name="Text Box 28">
          <a:extLst>
            <a:ext uri="{FF2B5EF4-FFF2-40B4-BE49-F238E27FC236}">
              <a16:creationId xmlns:a16="http://schemas.microsoft.com/office/drawing/2014/main" id="{00000000-0008-0000-0300-0000DA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499" name="Text Box 28">
          <a:extLst>
            <a:ext uri="{FF2B5EF4-FFF2-40B4-BE49-F238E27FC236}">
              <a16:creationId xmlns:a16="http://schemas.microsoft.com/office/drawing/2014/main" id="{00000000-0008-0000-0300-0000DB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00" name="Text Box 28">
          <a:extLst>
            <a:ext uri="{FF2B5EF4-FFF2-40B4-BE49-F238E27FC236}">
              <a16:creationId xmlns:a16="http://schemas.microsoft.com/office/drawing/2014/main" id="{00000000-0008-0000-0300-0000DC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01" name="Text Box 28">
          <a:extLst>
            <a:ext uri="{FF2B5EF4-FFF2-40B4-BE49-F238E27FC236}">
              <a16:creationId xmlns:a16="http://schemas.microsoft.com/office/drawing/2014/main" id="{00000000-0008-0000-0300-0000DD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02" name="Text Box 28">
          <a:extLst>
            <a:ext uri="{FF2B5EF4-FFF2-40B4-BE49-F238E27FC236}">
              <a16:creationId xmlns:a16="http://schemas.microsoft.com/office/drawing/2014/main" id="{00000000-0008-0000-0300-0000DE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03" name="Text Box 28">
          <a:extLst>
            <a:ext uri="{FF2B5EF4-FFF2-40B4-BE49-F238E27FC236}">
              <a16:creationId xmlns:a16="http://schemas.microsoft.com/office/drawing/2014/main" id="{00000000-0008-0000-0300-0000DF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04" name="Text Box 28">
          <a:extLst>
            <a:ext uri="{FF2B5EF4-FFF2-40B4-BE49-F238E27FC236}">
              <a16:creationId xmlns:a16="http://schemas.microsoft.com/office/drawing/2014/main" id="{00000000-0008-0000-0300-0000E0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05" name="Text Box 28">
          <a:extLst>
            <a:ext uri="{FF2B5EF4-FFF2-40B4-BE49-F238E27FC236}">
              <a16:creationId xmlns:a16="http://schemas.microsoft.com/office/drawing/2014/main" id="{00000000-0008-0000-0300-0000E1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06" name="Text Box 28">
          <a:extLst>
            <a:ext uri="{FF2B5EF4-FFF2-40B4-BE49-F238E27FC236}">
              <a16:creationId xmlns:a16="http://schemas.microsoft.com/office/drawing/2014/main" id="{00000000-0008-0000-0300-0000E2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07" name="Text Box 28">
          <a:extLst>
            <a:ext uri="{FF2B5EF4-FFF2-40B4-BE49-F238E27FC236}">
              <a16:creationId xmlns:a16="http://schemas.microsoft.com/office/drawing/2014/main" id="{00000000-0008-0000-0300-0000E3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08" name="Text Box 28">
          <a:extLst>
            <a:ext uri="{FF2B5EF4-FFF2-40B4-BE49-F238E27FC236}">
              <a16:creationId xmlns:a16="http://schemas.microsoft.com/office/drawing/2014/main" id="{00000000-0008-0000-0300-0000E4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09" name="Text Box 28">
          <a:extLst>
            <a:ext uri="{FF2B5EF4-FFF2-40B4-BE49-F238E27FC236}">
              <a16:creationId xmlns:a16="http://schemas.microsoft.com/office/drawing/2014/main" id="{00000000-0008-0000-0300-0000E5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10" name="Text Box 28">
          <a:extLst>
            <a:ext uri="{FF2B5EF4-FFF2-40B4-BE49-F238E27FC236}">
              <a16:creationId xmlns:a16="http://schemas.microsoft.com/office/drawing/2014/main" id="{00000000-0008-0000-0300-0000E6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11" name="Text Box 28">
          <a:extLst>
            <a:ext uri="{FF2B5EF4-FFF2-40B4-BE49-F238E27FC236}">
              <a16:creationId xmlns:a16="http://schemas.microsoft.com/office/drawing/2014/main" id="{00000000-0008-0000-0300-0000E7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12" name="Text Box 28">
          <a:extLst>
            <a:ext uri="{FF2B5EF4-FFF2-40B4-BE49-F238E27FC236}">
              <a16:creationId xmlns:a16="http://schemas.microsoft.com/office/drawing/2014/main" id="{00000000-0008-0000-0300-0000E8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13" name="Text Box 28">
          <a:extLst>
            <a:ext uri="{FF2B5EF4-FFF2-40B4-BE49-F238E27FC236}">
              <a16:creationId xmlns:a16="http://schemas.microsoft.com/office/drawing/2014/main" id="{00000000-0008-0000-0300-0000E9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14" name="Text Box 28">
          <a:extLst>
            <a:ext uri="{FF2B5EF4-FFF2-40B4-BE49-F238E27FC236}">
              <a16:creationId xmlns:a16="http://schemas.microsoft.com/office/drawing/2014/main" id="{00000000-0008-0000-0300-0000EA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15" name="Text Box 28">
          <a:extLst>
            <a:ext uri="{FF2B5EF4-FFF2-40B4-BE49-F238E27FC236}">
              <a16:creationId xmlns:a16="http://schemas.microsoft.com/office/drawing/2014/main" id="{00000000-0008-0000-0300-0000EB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16" name="Text Box 28">
          <a:extLst>
            <a:ext uri="{FF2B5EF4-FFF2-40B4-BE49-F238E27FC236}">
              <a16:creationId xmlns:a16="http://schemas.microsoft.com/office/drawing/2014/main" id="{00000000-0008-0000-0300-0000EC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17" name="Text Box 28">
          <a:extLst>
            <a:ext uri="{FF2B5EF4-FFF2-40B4-BE49-F238E27FC236}">
              <a16:creationId xmlns:a16="http://schemas.microsoft.com/office/drawing/2014/main" id="{00000000-0008-0000-0300-0000ED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18" name="Text Box 28">
          <a:extLst>
            <a:ext uri="{FF2B5EF4-FFF2-40B4-BE49-F238E27FC236}">
              <a16:creationId xmlns:a16="http://schemas.microsoft.com/office/drawing/2014/main" id="{00000000-0008-0000-0300-0000EE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19" name="Text Box 28">
          <a:extLst>
            <a:ext uri="{FF2B5EF4-FFF2-40B4-BE49-F238E27FC236}">
              <a16:creationId xmlns:a16="http://schemas.microsoft.com/office/drawing/2014/main" id="{00000000-0008-0000-0300-0000EF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20" name="Text Box 28">
          <a:extLst>
            <a:ext uri="{FF2B5EF4-FFF2-40B4-BE49-F238E27FC236}">
              <a16:creationId xmlns:a16="http://schemas.microsoft.com/office/drawing/2014/main" id="{00000000-0008-0000-0300-0000F0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21" name="Text Box 28">
          <a:extLst>
            <a:ext uri="{FF2B5EF4-FFF2-40B4-BE49-F238E27FC236}">
              <a16:creationId xmlns:a16="http://schemas.microsoft.com/office/drawing/2014/main" id="{00000000-0008-0000-0300-0000F1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22" name="Text Box 28">
          <a:extLst>
            <a:ext uri="{FF2B5EF4-FFF2-40B4-BE49-F238E27FC236}">
              <a16:creationId xmlns:a16="http://schemas.microsoft.com/office/drawing/2014/main" id="{00000000-0008-0000-0300-0000F2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23" name="Text Box 28">
          <a:extLst>
            <a:ext uri="{FF2B5EF4-FFF2-40B4-BE49-F238E27FC236}">
              <a16:creationId xmlns:a16="http://schemas.microsoft.com/office/drawing/2014/main" id="{00000000-0008-0000-0300-0000F3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24" name="Text Box 28">
          <a:extLst>
            <a:ext uri="{FF2B5EF4-FFF2-40B4-BE49-F238E27FC236}">
              <a16:creationId xmlns:a16="http://schemas.microsoft.com/office/drawing/2014/main" id="{00000000-0008-0000-0300-0000F4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25" name="Text Box 28">
          <a:extLst>
            <a:ext uri="{FF2B5EF4-FFF2-40B4-BE49-F238E27FC236}">
              <a16:creationId xmlns:a16="http://schemas.microsoft.com/office/drawing/2014/main" id="{00000000-0008-0000-0300-0000F5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26" name="Text Box 28">
          <a:extLst>
            <a:ext uri="{FF2B5EF4-FFF2-40B4-BE49-F238E27FC236}">
              <a16:creationId xmlns:a16="http://schemas.microsoft.com/office/drawing/2014/main" id="{00000000-0008-0000-0300-0000F6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27" name="Text Box 28">
          <a:extLst>
            <a:ext uri="{FF2B5EF4-FFF2-40B4-BE49-F238E27FC236}">
              <a16:creationId xmlns:a16="http://schemas.microsoft.com/office/drawing/2014/main" id="{00000000-0008-0000-0300-0000F7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28" name="Text Box 28">
          <a:extLst>
            <a:ext uri="{FF2B5EF4-FFF2-40B4-BE49-F238E27FC236}">
              <a16:creationId xmlns:a16="http://schemas.microsoft.com/office/drawing/2014/main" id="{00000000-0008-0000-0300-0000F8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29" name="Text Box 28">
          <a:extLst>
            <a:ext uri="{FF2B5EF4-FFF2-40B4-BE49-F238E27FC236}">
              <a16:creationId xmlns:a16="http://schemas.microsoft.com/office/drawing/2014/main" id="{00000000-0008-0000-0300-0000F9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30" name="Text Box 28">
          <a:extLst>
            <a:ext uri="{FF2B5EF4-FFF2-40B4-BE49-F238E27FC236}">
              <a16:creationId xmlns:a16="http://schemas.microsoft.com/office/drawing/2014/main" id="{00000000-0008-0000-0300-0000FA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31" name="Text Box 28">
          <a:extLst>
            <a:ext uri="{FF2B5EF4-FFF2-40B4-BE49-F238E27FC236}">
              <a16:creationId xmlns:a16="http://schemas.microsoft.com/office/drawing/2014/main" id="{00000000-0008-0000-0300-0000FB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32" name="Text Box 28">
          <a:extLst>
            <a:ext uri="{FF2B5EF4-FFF2-40B4-BE49-F238E27FC236}">
              <a16:creationId xmlns:a16="http://schemas.microsoft.com/office/drawing/2014/main" id="{00000000-0008-0000-0300-0000FC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33" name="Text Box 28">
          <a:extLst>
            <a:ext uri="{FF2B5EF4-FFF2-40B4-BE49-F238E27FC236}">
              <a16:creationId xmlns:a16="http://schemas.microsoft.com/office/drawing/2014/main" id="{00000000-0008-0000-0300-0000FD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34" name="Text Box 28">
          <a:extLst>
            <a:ext uri="{FF2B5EF4-FFF2-40B4-BE49-F238E27FC236}">
              <a16:creationId xmlns:a16="http://schemas.microsoft.com/office/drawing/2014/main" id="{00000000-0008-0000-0300-0000FE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35" name="Text Box 28">
          <a:extLst>
            <a:ext uri="{FF2B5EF4-FFF2-40B4-BE49-F238E27FC236}">
              <a16:creationId xmlns:a16="http://schemas.microsoft.com/office/drawing/2014/main" id="{00000000-0008-0000-0300-0000FF05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36" name="Text Box 28">
          <a:extLst>
            <a:ext uri="{FF2B5EF4-FFF2-40B4-BE49-F238E27FC236}">
              <a16:creationId xmlns:a16="http://schemas.microsoft.com/office/drawing/2014/main" id="{00000000-0008-0000-0300-000000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37" name="Text Box 28">
          <a:extLst>
            <a:ext uri="{FF2B5EF4-FFF2-40B4-BE49-F238E27FC236}">
              <a16:creationId xmlns:a16="http://schemas.microsoft.com/office/drawing/2014/main" id="{00000000-0008-0000-0300-000001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38" name="Text Box 28">
          <a:extLst>
            <a:ext uri="{FF2B5EF4-FFF2-40B4-BE49-F238E27FC236}">
              <a16:creationId xmlns:a16="http://schemas.microsoft.com/office/drawing/2014/main" id="{00000000-0008-0000-0300-000002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39" name="Text Box 28">
          <a:extLst>
            <a:ext uri="{FF2B5EF4-FFF2-40B4-BE49-F238E27FC236}">
              <a16:creationId xmlns:a16="http://schemas.microsoft.com/office/drawing/2014/main" id="{00000000-0008-0000-0300-000003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40" name="Text Box 28">
          <a:extLst>
            <a:ext uri="{FF2B5EF4-FFF2-40B4-BE49-F238E27FC236}">
              <a16:creationId xmlns:a16="http://schemas.microsoft.com/office/drawing/2014/main" id="{00000000-0008-0000-0300-000004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41" name="Text Box 28">
          <a:extLst>
            <a:ext uri="{FF2B5EF4-FFF2-40B4-BE49-F238E27FC236}">
              <a16:creationId xmlns:a16="http://schemas.microsoft.com/office/drawing/2014/main" id="{00000000-0008-0000-0300-000005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42" name="Text Box 28">
          <a:extLst>
            <a:ext uri="{FF2B5EF4-FFF2-40B4-BE49-F238E27FC236}">
              <a16:creationId xmlns:a16="http://schemas.microsoft.com/office/drawing/2014/main" id="{00000000-0008-0000-0300-000006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43" name="Text Box 28">
          <a:extLst>
            <a:ext uri="{FF2B5EF4-FFF2-40B4-BE49-F238E27FC236}">
              <a16:creationId xmlns:a16="http://schemas.microsoft.com/office/drawing/2014/main" id="{00000000-0008-0000-0300-000007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44" name="Text Box 28">
          <a:extLst>
            <a:ext uri="{FF2B5EF4-FFF2-40B4-BE49-F238E27FC236}">
              <a16:creationId xmlns:a16="http://schemas.microsoft.com/office/drawing/2014/main" id="{00000000-0008-0000-0300-000008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45" name="Text Box 28">
          <a:extLst>
            <a:ext uri="{FF2B5EF4-FFF2-40B4-BE49-F238E27FC236}">
              <a16:creationId xmlns:a16="http://schemas.microsoft.com/office/drawing/2014/main" id="{00000000-0008-0000-0300-000009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46" name="Text Box 28">
          <a:extLst>
            <a:ext uri="{FF2B5EF4-FFF2-40B4-BE49-F238E27FC236}">
              <a16:creationId xmlns:a16="http://schemas.microsoft.com/office/drawing/2014/main" id="{00000000-0008-0000-0300-00000A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47" name="Text Box 28">
          <a:extLst>
            <a:ext uri="{FF2B5EF4-FFF2-40B4-BE49-F238E27FC236}">
              <a16:creationId xmlns:a16="http://schemas.microsoft.com/office/drawing/2014/main" id="{00000000-0008-0000-0300-00000B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48" name="Text Box 28">
          <a:extLst>
            <a:ext uri="{FF2B5EF4-FFF2-40B4-BE49-F238E27FC236}">
              <a16:creationId xmlns:a16="http://schemas.microsoft.com/office/drawing/2014/main" id="{00000000-0008-0000-0300-00000C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49" name="Text Box 28">
          <a:extLst>
            <a:ext uri="{FF2B5EF4-FFF2-40B4-BE49-F238E27FC236}">
              <a16:creationId xmlns:a16="http://schemas.microsoft.com/office/drawing/2014/main" id="{00000000-0008-0000-0300-00000D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50" name="Text Box 28">
          <a:extLst>
            <a:ext uri="{FF2B5EF4-FFF2-40B4-BE49-F238E27FC236}">
              <a16:creationId xmlns:a16="http://schemas.microsoft.com/office/drawing/2014/main" id="{00000000-0008-0000-0300-00000E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51" name="Text Box 28">
          <a:extLst>
            <a:ext uri="{FF2B5EF4-FFF2-40B4-BE49-F238E27FC236}">
              <a16:creationId xmlns:a16="http://schemas.microsoft.com/office/drawing/2014/main" id="{00000000-0008-0000-0300-00000F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52" name="Text Box 28">
          <a:extLst>
            <a:ext uri="{FF2B5EF4-FFF2-40B4-BE49-F238E27FC236}">
              <a16:creationId xmlns:a16="http://schemas.microsoft.com/office/drawing/2014/main" id="{00000000-0008-0000-0300-000010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53" name="Text Box 28">
          <a:extLst>
            <a:ext uri="{FF2B5EF4-FFF2-40B4-BE49-F238E27FC236}">
              <a16:creationId xmlns:a16="http://schemas.microsoft.com/office/drawing/2014/main" id="{00000000-0008-0000-0300-000011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54" name="Text Box 28">
          <a:extLst>
            <a:ext uri="{FF2B5EF4-FFF2-40B4-BE49-F238E27FC236}">
              <a16:creationId xmlns:a16="http://schemas.microsoft.com/office/drawing/2014/main" id="{00000000-0008-0000-0300-000012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55" name="Text Box 28">
          <a:extLst>
            <a:ext uri="{FF2B5EF4-FFF2-40B4-BE49-F238E27FC236}">
              <a16:creationId xmlns:a16="http://schemas.microsoft.com/office/drawing/2014/main" id="{00000000-0008-0000-0300-000013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56" name="Text Box 28">
          <a:extLst>
            <a:ext uri="{FF2B5EF4-FFF2-40B4-BE49-F238E27FC236}">
              <a16:creationId xmlns:a16="http://schemas.microsoft.com/office/drawing/2014/main" id="{00000000-0008-0000-0300-000014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57" name="Text Box 28">
          <a:extLst>
            <a:ext uri="{FF2B5EF4-FFF2-40B4-BE49-F238E27FC236}">
              <a16:creationId xmlns:a16="http://schemas.microsoft.com/office/drawing/2014/main" id="{00000000-0008-0000-0300-000015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58" name="Text Box 28">
          <a:extLst>
            <a:ext uri="{FF2B5EF4-FFF2-40B4-BE49-F238E27FC236}">
              <a16:creationId xmlns:a16="http://schemas.microsoft.com/office/drawing/2014/main" id="{00000000-0008-0000-0300-000016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59" name="Text Box 28">
          <a:extLst>
            <a:ext uri="{FF2B5EF4-FFF2-40B4-BE49-F238E27FC236}">
              <a16:creationId xmlns:a16="http://schemas.microsoft.com/office/drawing/2014/main" id="{00000000-0008-0000-0300-000017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60" name="Text Box 28">
          <a:extLst>
            <a:ext uri="{FF2B5EF4-FFF2-40B4-BE49-F238E27FC236}">
              <a16:creationId xmlns:a16="http://schemas.microsoft.com/office/drawing/2014/main" id="{00000000-0008-0000-0300-000018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61" name="Text Box 28">
          <a:extLst>
            <a:ext uri="{FF2B5EF4-FFF2-40B4-BE49-F238E27FC236}">
              <a16:creationId xmlns:a16="http://schemas.microsoft.com/office/drawing/2014/main" id="{00000000-0008-0000-0300-000019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62" name="Text Box 28">
          <a:extLst>
            <a:ext uri="{FF2B5EF4-FFF2-40B4-BE49-F238E27FC236}">
              <a16:creationId xmlns:a16="http://schemas.microsoft.com/office/drawing/2014/main" id="{00000000-0008-0000-0300-00001A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63" name="Text Box 28">
          <a:extLst>
            <a:ext uri="{FF2B5EF4-FFF2-40B4-BE49-F238E27FC236}">
              <a16:creationId xmlns:a16="http://schemas.microsoft.com/office/drawing/2014/main" id="{00000000-0008-0000-0300-00001B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64" name="Text Box 28">
          <a:extLst>
            <a:ext uri="{FF2B5EF4-FFF2-40B4-BE49-F238E27FC236}">
              <a16:creationId xmlns:a16="http://schemas.microsoft.com/office/drawing/2014/main" id="{00000000-0008-0000-0300-00001C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65" name="Text Box 28">
          <a:extLst>
            <a:ext uri="{FF2B5EF4-FFF2-40B4-BE49-F238E27FC236}">
              <a16:creationId xmlns:a16="http://schemas.microsoft.com/office/drawing/2014/main" id="{00000000-0008-0000-0300-00001D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66" name="Text Box 28">
          <a:extLst>
            <a:ext uri="{FF2B5EF4-FFF2-40B4-BE49-F238E27FC236}">
              <a16:creationId xmlns:a16="http://schemas.microsoft.com/office/drawing/2014/main" id="{00000000-0008-0000-0300-00001E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67" name="Text Box 28">
          <a:extLst>
            <a:ext uri="{FF2B5EF4-FFF2-40B4-BE49-F238E27FC236}">
              <a16:creationId xmlns:a16="http://schemas.microsoft.com/office/drawing/2014/main" id="{00000000-0008-0000-0300-00001F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68" name="Text Box 28">
          <a:extLst>
            <a:ext uri="{FF2B5EF4-FFF2-40B4-BE49-F238E27FC236}">
              <a16:creationId xmlns:a16="http://schemas.microsoft.com/office/drawing/2014/main" id="{00000000-0008-0000-0300-000020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69" name="Text Box 28">
          <a:extLst>
            <a:ext uri="{FF2B5EF4-FFF2-40B4-BE49-F238E27FC236}">
              <a16:creationId xmlns:a16="http://schemas.microsoft.com/office/drawing/2014/main" id="{00000000-0008-0000-0300-000021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70" name="Text Box 28">
          <a:extLst>
            <a:ext uri="{FF2B5EF4-FFF2-40B4-BE49-F238E27FC236}">
              <a16:creationId xmlns:a16="http://schemas.microsoft.com/office/drawing/2014/main" id="{00000000-0008-0000-0300-000022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71" name="Text Box 28">
          <a:extLst>
            <a:ext uri="{FF2B5EF4-FFF2-40B4-BE49-F238E27FC236}">
              <a16:creationId xmlns:a16="http://schemas.microsoft.com/office/drawing/2014/main" id="{00000000-0008-0000-0300-000023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72" name="Text Box 28">
          <a:extLst>
            <a:ext uri="{FF2B5EF4-FFF2-40B4-BE49-F238E27FC236}">
              <a16:creationId xmlns:a16="http://schemas.microsoft.com/office/drawing/2014/main" id="{00000000-0008-0000-0300-000024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73" name="Text Box 28">
          <a:extLst>
            <a:ext uri="{FF2B5EF4-FFF2-40B4-BE49-F238E27FC236}">
              <a16:creationId xmlns:a16="http://schemas.microsoft.com/office/drawing/2014/main" id="{00000000-0008-0000-0300-000025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74" name="Text Box 28">
          <a:extLst>
            <a:ext uri="{FF2B5EF4-FFF2-40B4-BE49-F238E27FC236}">
              <a16:creationId xmlns:a16="http://schemas.microsoft.com/office/drawing/2014/main" id="{00000000-0008-0000-0300-000026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75" name="Text Box 28">
          <a:extLst>
            <a:ext uri="{FF2B5EF4-FFF2-40B4-BE49-F238E27FC236}">
              <a16:creationId xmlns:a16="http://schemas.microsoft.com/office/drawing/2014/main" id="{00000000-0008-0000-0300-000027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76" name="Text Box 28">
          <a:extLst>
            <a:ext uri="{FF2B5EF4-FFF2-40B4-BE49-F238E27FC236}">
              <a16:creationId xmlns:a16="http://schemas.microsoft.com/office/drawing/2014/main" id="{00000000-0008-0000-0300-000028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77" name="Text Box 28">
          <a:extLst>
            <a:ext uri="{FF2B5EF4-FFF2-40B4-BE49-F238E27FC236}">
              <a16:creationId xmlns:a16="http://schemas.microsoft.com/office/drawing/2014/main" id="{00000000-0008-0000-0300-000029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78" name="Text Box 28">
          <a:extLst>
            <a:ext uri="{FF2B5EF4-FFF2-40B4-BE49-F238E27FC236}">
              <a16:creationId xmlns:a16="http://schemas.microsoft.com/office/drawing/2014/main" id="{00000000-0008-0000-0300-00002A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79" name="Text Box 28">
          <a:extLst>
            <a:ext uri="{FF2B5EF4-FFF2-40B4-BE49-F238E27FC236}">
              <a16:creationId xmlns:a16="http://schemas.microsoft.com/office/drawing/2014/main" id="{00000000-0008-0000-0300-00002B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80" name="Text Box 28">
          <a:extLst>
            <a:ext uri="{FF2B5EF4-FFF2-40B4-BE49-F238E27FC236}">
              <a16:creationId xmlns:a16="http://schemas.microsoft.com/office/drawing/2014/main" id="{00000000-0008-0000-0300-00002C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81" name="Text Box 28">
          <a:extLst>
            <a:ext uri="{FF2B5EF4-FFF2-40B4-BE49-F238E27FC236}">
              <a16:creationId xmlns:a16="http://schemas.microsoft.com/office/drawing/2014/main" id="{00000000-0008-0000-0300-00002D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82" name="Text Box 28">
          <a:extLst>
            <a:ext uri="{FF2B5EF4-FFF2-40B4-BE49-F238E27FC236}">
              <a16:creationId xmlns:a16="http://schemas.microsoft.com/office/drawing/2014/main" id="{00000000-0008-0000-0300-00002E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83" name="Text Box 28">
          <a:extLst>
            <a:ext uri="{FF2B5EF4-FFF2-40B4-BE49-F238E27FC236}">
              <a16:creationId xmlns:a16="http://schemas.microsoft.com/office/drawing/2014/main" id="{00000000-0008-0000-0300-00002F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84" name="Text Box 28">
          <a:extLst>
            <a:ext uri="{FF2B5EF4-FFF2-40B4-BE49-F238E27FC236}">
              <a16:creationId xmlns:a16="http://schemas.microsoft.com/office/drawing/2014/main" id="{00000000-0008-0000-0300-000030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85" name="Text Box 28">
          <a:extLst>
            <a:ext uri="{FF2B5EF4-FFF2-40B4-BE49-F238E27FC236}">
              <a16:creationId xmlns:a16="http://schemas.microsoft.com/office/drawing/2014/main" id="{00000000-0008-0000-0300-000031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86" name="Text Box 28">
          <a:extLst>
            <a:ext uri="{FF2B5EF4-FFF2-40B4-BE49-F238E27FC236}">
              <a16:creationId xmlns:a16="http://schemas.microsoft.com/office/drawing/2014/main" id="{00000000-0008-0000-0300-000032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87" name="Text Box 28">
          <a:extLst>
            <a:ext uri="{FF2B5EF4-FFF2-40B4-BE49-F238E27FC236}">
              <a16:creationId xmlns:a16="http://schemas.microsoft.com/office/drawing/2014/main" id="{00000000-0008-0000-0300-000033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88" name="Text Box 28">
          <a:extLst>
            <a:ext uri="{FF2B5EF4-FFF2-40B4-BE49-F238E27FC236}">
              <a16:creationId xmlns:a16="http://schemas.microsoft.com/office/drawing/2014/main" id="{00000000-0008-0000-0300-000034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89" name="Text Box 28">
          <a:extLst>
            <a:ext uri="{FF2B5EF4-FFF2-40B4-BE49-F238E27FC236}">
              <a16:creationId xmlns:a16="http://schemas.microsoft.com/office/drawing/2014/main" id="{00000000-0008-0000-0300-000035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90" name="Text Box 28">
          <a:extLst>
            <a:ext uri="{FF2B5EF4-FFF2-40B4-BE49-F238E27FC236}">
              <a16:creationId xmlns:a16="http://schemas.microsoft.com/office/drawing/2014/main" id="{00000000-0008-0000-0300-000036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91" name="Text Box 28">
          <a:extLst>
            <a:ext uri="{FF2B5EF4-FFF2-40B4-BE49-F238E27FC236}">
              <a16:creationId xmlns:a16="http://schemas.microsoft.com/office/drawing/2014/main" id="{00000000-0008-0000-0300-000037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92" name="Text Box 28">
          <a:extLst>
            <a:ext uri="{FF2B5EF4-FFF2-40B4-BE49-F238E27FC236}">
              <a16:creationId xmlns:a16="http://schemas.microsoft.com/office/drawing/2014/main" id="{00000000-0008-0000-0300-000038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93" name="Text Box 28">
          <a:extLst>
            <a:ext uri="{FF2B5EF4-FFF2-40B4-BE49-F238E27FC236}">
              <a16:creationId xmlns:a16="http://schemas.microsoft.com/office/drawing/2014/main" id="{00000000-0008-0000-0300-000039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94" name="Text Box 28">
          <a:extLst>
            <a:ext uri="{FF2B5EF4-FFF2-40B4-BE49-F238E27FC236}">
              <a16:creationId xmlns:a16="http://schemas.microsoft.com/office/drawing/2014/main" id="{00000000-0008-0000-0300-00003A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95" name="Text Box 28">
          <a:extLst>
            <a:ext uri="{FF2B5EF4-FFF2-40B4-BE49-F238E27FC236}">
              <a16:creationId xmlns:a16="http://schemas.microsoft.com/office/drawing/2014/main" id="{00000000-0008-0000-0300-00003B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96" name="Text Box 28">
          <a:extLst>
            <a:ext uri="{FF2B5EF4-FFF2-40B4-BE49-F238E27FC236}">
              <a16:creationId xmlns:a16="http://schemas.microsoft.com/office/drawing/2014/main" id="{00000000-0008-0000-0300-00003C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97" name="Text Box 28">
          <a:extLst>
            <a:ext uri="{FF2B5EF4-FFF2-40B4-BE49-F238E27FC236}">
              <a16:creationId xmlns:a16="http://schemas.microsoft.com/office/drawing/2014/main" id="{00000000-0008-0000-0300-00003D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98" name="Text Box 28">
          <a:extLst>
            <a:ext uri="{FF2B5EF4-FFF2-40B4-BE49-F238E27FC236}">
              <a16:creationId xmlns:a16="http://schemas.microsoft.com/office/drawing/2014/main" id="{00000000-0008-0000-0300-00003E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599" name="Text Box 28">
          <a:extLst>
            <a:ext uri="{FF2B5EF4-FFF2-40B4-BE49-F238E27FC236}">
              <a16:creationId xmlns:a16="http://schemas.microsoft.com/office/drawing/2014/main" id="{00000000-0008-0000-0300-00003F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00" name="Text Box 28">
          <a:extLst>
            <a:ext uri="{FF2B5EF4-FFF2-40B4-BE49-F238E27FC236}">
              <a16:creationId xmlns:a16="http://schemas.microsoft.com/office/drawing/2014/main" id="{00000000-0008-0000-0300-000040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01" name="Text Box 28">
          <a:extLst>
            <a:ext uri="{FF2B5EF4-FFF2-40B4-BE49-F238E27FC236}">
              <a16:creationId xmlns:a16="http://schemas.microsoft.com/office/drawing/2014/main" id="{00000000-0008-0000-0300-000041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02" name="Text Box 28">
          <a:extLst>
            <a:ext uri="{FF2B5EF4-FFF2-40B4-BE49-F238E27FC236}">
              <a16:creationId xmlns:a16="http://schemas.microsoft.com/office/drawing/2014/main" id="{00000000-0008-0000-0300-000042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03" name="Text Box 28">
          <a:extLst>
            <a:ext uri="{FF2B5EF4-FFF2-40B4-BE49-F238E27FC236}">
              <a16:creationId xmlns:a16="http://schemas.microsoft.com/office/drawing/2014/main" id="{00000000-0008-0000-0300-000043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04" name="Text Box 28">
          <a:extLst>
            <a:ext uri="{FF2B5EF4-FFF2-40B4-BE49-F238E27FC236}">
              <a16:creationId xmlns:a16="http://schemas.microsoft.com/office/drawing/2014/main" id="{00000000-0008-0000-0300-000044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05" name="Text Box 28">
          <a:extLst>
            <a:ext uri="{FF2B5EF4-FFF2-40B4-BE49-F238E27FC236}">
              <a16:creationId xmlns:a16="http://schemas.microsoft.com/office/drawing/2014/main" id="{00000000-0008-0000-0300-000045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06" name="Text Box 28">
          <a:extLst>
            <a:ext uri="{FF2B5EF4-FFF2-40B4-BE49-F238E27FC236}">
              <a16:creationId xmlns:a16="http://schemas.microsoft.com/office/drawing/2014/main" id="{00000000-0008-0000-0300-000046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07" name="Text Box 28">
          <a:extLst>
            <a:ext uri="{FF2B5EF4-FFF2-40B4-BE49-F238E27FC236}">
              <a16:creationId xmlns:a16="http://schemas.microsoft.com/office/drawing/2014/main" id="{00000000-0008-0000-0300-000047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08" name="Text Box 28">
          <a:extLst>
            <a:ext uri="{FF2B5EF4-FFF2-40B4-BE49-F238E27FC236}">
              <a16:creationId xmlns:a16="http://schemas.microsoft.com/office/drawing/2014/main" id="{00000000-0008-0000-0300-000048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09" name="Text Box 28">
          <a:extLst>
            <a:ext uri="{FF2B5EF4-FFF2-40B4-BE49-F238E27FC236}">
              <a16:creationId xmlns:a16="http://schemas.microsoft.com/office/drawing/2014/main" id="{00000000-0008-0000-0300-000049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10" name="Text Box 28">
          <a:extLst>
            <a:ext uri="{FF2B5EF4-FFF2-40B4-BE49-F238E27FC236}">
              <a16:creationId xmlns:a16="http://schemas.microsoft.com/office/drawing/2014/main" id="{00000000-0008-0000-0300-00004A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11" name="Text Box 28">
          <a:extLst>
            <a:ext uri="{FF2B5EF4-FFF2-40B4-BE49-F238E27FC236}">
              <a16:creationId xmlns:a16="http://schemas.microsoft.com/office/drawing/2014/main" id="{00000000-0008-0000-0300-00004B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12" name="Text Box 28">
          <a:extLst>
            <a:ext uri="{FF2B5EF4-FFF2-40B4-BE49-F238E27FC236}">
              <a16:creationId xmlns:a16="http://schemas.microsoft.com/office/drawing/2014/main" id="{00000000-0008-0000-0300-00004C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13" name="Text Box 28">
          <a:extLst>
            <a:ext uri="{FF2B5EF4-FFF2-40B4-BE49-F238E27FC236}">
              <a16:creationId xmlns:a16="http://schemas.microsoft.com/office/drawing/2014/main" id="{00000000-0008-0000-0300-00004D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14" name="Text Box 28">
          <a:extLst>
            <a:ext uri="{FF2B5EF4-FFF2-40B4-BE49-F238E27FC236}">
              <a16:creationId xmlns:a16="http://schemas.microsoft.com/office/drawing/2014/main" id="{00000000-0008-0000-0300-00004E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15" name="Text Box 28">
          <a:extLst>
            <a:ext uri="{FF2B5EF4-FFF2-40B4-BE49-F238E27FC236}">
              <a16:creationId xmlns:a16="http://schemas.microsoft.com/office/drawing/2014/main" id="{00000000-0008-0000-0300-00004F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16" name="Text Box 28">
          <a:extLst>
            <a:ext uri="{FF2B5EF4-FFF2-40B4-BE49-F238E27FC236}">
              <a16:creationId xmlns:a16="http://schemas.microsoft.com/office/drawing/2014/main" id="{00000000-0008-0000-0300-000050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17" name="Text Box 28">
          <a:extLst>
            <a:ext uri="{FF2B5EF4-FFF2-40B4-BE49-F238E27FC236}">
              <a16:creationId xmlns:a16="http://schemas.microsoft.com/office/drawing/2014/main" id="{00000000-0008-0000-0300-000051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18" name="Text Box 28">
          <a:extLst>
            <a:ext uri="{FF2B5EF4-FFF2-40B4-BE49-F238E27FC236}">
              <a16:creationId xmlns:a16="http://schemas.microsoft.com/office/drawing/2014/main" id="{00000000-0008-0000-0300-000052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19" name="Text Box 28">
          <a:extLst>
            <a:ext uri="{FF2B5EF4-FFF2-40B4-BE49-F238E27FC236}">
              <a16:creationId xmlns:a16="http://schemas.microsoft.com/office/drawing/2014/main" id="{00000000-0008-0000-0300-000053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20" name="Text Box 28">
          <a:extLst>
            <a:ext uri="{FF2B5EF4-FFF2-40B4-BE49-F238E27FC236}">
              <a16:creationId xmlns:a16="http://schemas.microsoft.com/office/drawing/2014/main" id="{00000000-0008-0000-0300-000054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21" name="Text Box 28">
          <a:extLst>
            <a:ext uri="{FF2B5EF4-FFF2-40B4-BE49-F238E27FC236}">
              <a16:creationId xmlns:a16="http://schemas.microsoft.com/office/drawing/2014/main" id="{00000000-0008-0000-0300-000055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22" name="Text Box 28">
          <a:extLst>
            <a:ext uri="{FF2B5EF4-FFF2-40B4-BE49-F238E27FC236}">
              <a16:creationId xmlns:a16="http://schemas.microsoft.com/office/drawing/2014/main" id="{00000000-0008-0000-0300-000056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23" name="Text Box 28">
          <a:extLst>
            <a:ext uri="{FF2B5EF4-FFF2-40B4-BE49-F238E27FC236}">
              <a16:creationId xmlns:a16="http://schemas.microsoft.com/office/drawing/2014/main" id="{00000000-0008-0000-0300-000057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24" name="Text Box 28">
          <a:extLst>
            <a:ext uri="{FF2B5EF4-FFF2-40B4-BE49-F238E27FC236}">
              <a16:creationId xmlns:a16="http://schemas.microsoft.com/office/drawing/2014/main" id="{00000000-0008-0000-0300-000058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25" name="Text Box 28">
          <a:extLst>
            <a:ext uri="{FF2B5EF4-FFF2-40B4-BE49-F238E27FC236}">
              <a16:creationId xmlns:a16="http://schemas.microsoft.com/office/drawing/2014/main" id="{00000000-0008-0000-0300-000059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26" name="Text Box 28">
          <a:extLst>
            <a:ext uri="{FF2B5EF4-FFF2-40B4-BE49-F238E27FC236}">
              <a16:creationId xmlns:a16="http://schemas.microsoft.com/office/drawing/2014/main" id="{00000000-0008-0000-0300-00005A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27" name="Text Box 28">
          <a:extLst>
            <a:ext uri="{FF2B5EF4-FFF2-40B4-BE49-F238E27FC236}">
              <a16:creationId xmlns:a16="http://schemas.microsoft.com/office/drawing/2014/main" id="{00000000-0008-0000-0300-00005B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28" name="Text Box 28">
          <a:extLst>
            <a:ext uri="{FF2B5EF4-FFF2-40B4-BE49-F238E27FC236}">
              <a16:creationId xmlns:a16="http://schemas.microsoft.com/office/drawing/2014/main" id="{00000000-0008-0000-0300-00005C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29" name="Text Box 28">
          <a:extLst>
            <a:ext uri="{FF2B5EF4-FFF2-40B4-BE49-F238E27FC236}">
              <a16:creationId xmlns:a16="http://schemas.microsoft.com/office/drawing/2014/main" id="{00000000-0008-0000-0300-00005D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30" name="Text Box 28">
          <a:extLst>
            <a:ext uri="{FF2B5EF4-FFF2-40B4-BE49-F238E27FC236}">
              <a16:creationId xmlns:a16="http://schemas.microsoft.com/office/drawing/2014/main" id="{00000000-0008-0000-0300-00005E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31" name="Text Box 28">
          <a:extLst>
            <a:ext uri="{FF2B5EF4-FFF2-40B4-BE49-F238E27FC236}">
              <a16:creationId xmlns:a16="http://schemas.microsoft.com/office/drawing/2014/main" id="{00000000-0008-0000-0300-00005F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32" name="Text Box 28">
          <a:extLst>
            <a:ext uri="{FF2B5EF4-FFF2-40B4-BE49-F238E27FC236}">
              <a16:creationId xmlns:a16="http://schemas.microsoft.com/office/drawing/2014/main" id="{00000000-0008-0000-0300-000060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33" name="Text Box 28">
          <a:extLst>
            <a:ext uri="{FF2B5EF4-FFF2-40B4-BE49-F238E27FC236}">
              <a16:creationId xmlns:a16="http://schemas.microsoft.com/office/drawing/2014/main" id="{00000000-0008-0000-0300-000061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34" name="Text Box 28">
          <a:extLst>
            <a:ext uri="{FF2B5EF4-FFF2-40B4-BE49-F238E27FC236}">
              <a16:creationId xmlns:a16="http://schemas.microsoft.com/office/drawing/2014/main" id="{00000000-0008-0000-0300-000062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35" name="Text Box 28">
          <a:extLst>
            <a:ext uri="{FF2B5EF4-FFF2-40B4-BE49-F238E27FC236}">
              <a16:creationId xmlns:a16="http://schemas.microsoft.com/office/drawing/2014/main" id="{00000000-0008-0000-0300-000063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36" name="Text Box 28">
          <a:extLst>
            <a:ext uri="{FF2B5EF4-FFF2-40B4-BE49-F238E27FC236}">
              <a16:creationId xmlns:a16="http://schemas.microsoft.com/office/drawing/2014/main" id="{00000000-0008-0000-0300-000064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37" name="Text Box 28">
          <a:extLst>
            <a:ext uri="{FF2B5EF4-FFF2-40B4-BE49-F238E27FC236}">
              <a16:creationId xmlns:a16="http://schemas.microsoft.com/office/drawing/2014/main" id="{00000000-0008-0000-0300-000065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38" name="Text Box 28">
          <a:extLst>
            <a:ext uri="{FF2B5EF4-FFF2-40B4-BE49-F238E27FC236}">
              <a16:creationId xmlns:a16="http://schemas.microsoft.com/office/drawing/2014/main" id="{00000000-0008-0000-0300-000066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39" name="Text Box 28">
          <a:extLst>
            <a:ext uri="{FF2B5EF4-FFF2-40B4-BE49-F238E27FC236}">
              <a16:creationId xmlns:a16="http://schemas.microsoft.com/office/drawing/2014/main" id="{00000000-0008-0000-0300-000067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40" name="Text Box 28">
          <a:extLst>
            <a:ext uri="{FF2B5EF4-FFF2-40B4-BE49-F238E27FC236}">
              <a16:creationId xmlns:a16="http://schemas.microsoft.com/office/drawing/2014/main" id="{00000000-0008-0000-0300-000068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41" name="Text Box 28">
          <a:extLst>
            <a:ext uri="{FF2B5EF4-FFF2-40B4-BE49-F238E27FC236}">
              <a16:creationId xmlns:a16="http://schemas.microsoft.com/office/drawing/2014/main" id="{00000000-0008-0000-0300-000069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42" name="Text Box 28">
          <a:extLst>
            <a:ext uri="{FF2B5EF4-FFF2-40B4-BE49-F238E27FC236}">
              <a16:creationId xmlns:a16="http://schemas.microsoft.com/office/drawing/2014/main" id="{00000000-0008-0000-0300-00006A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43" name="Text Box 28">
          <a:extLst>
            <a:ext uri="{FF2B5EF4-FFF2-40B4-BE49-F238E27FC236}">
              <a16:creationId xmlns:a16="http://schemas.microsoft.com/office/drawing/2014/main" id="{00000000-0008-0000-0300-00006B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44" name="Text Box 28">
          <a:extLst>
            <a:ext uri="{FF2B5EF4-FFF2-40B4-BE49-F238E27FC236}">
              <a16:creationId xmlns:a16="http://schemas.microsoft.com/office/drawing/2014/main" id="{00000000-0008-0000-0300-00006C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45" name="Text Box 28">
          <a:extLst>
            <a:ext uri="{FF2B5EF4-FFF2-40B4-BE49-F238E27FC236}">
              <a16:creationId xmlns:a16="http://schemas.microsoft.com/office/drawing/2014/main" id="{00000000-0008-0000-0300-00006D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46" name="Text Box 28">
          <a:extLst>
            <a:ext uri="{FF2B5EF4-FFF2-40B4-BE49-F238E27FC236}">
              <a16:creationId xmlns:a16="http://schemas.microsoft.com/office/drawing/2014/main" id="{00000000-0008-0000-0300-00006E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47" name="Text Box 28">
          <a:extLst>
            <a:ext uri="{FF2B5EF4-FFF2-40B4-BE49-F238E27FC236}">
              <a16:creationId xmlns:a16="http://schemas.microsoft.com/office/drawing/2014/main" id="{00000000-0008-0000-0300-00006F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48" name="Text Box 28">
          <a:extLst>
            <a:ext uri="{FF2B5EF4-FFF2-40B4-BE49-F238E27FC236}">
              <a16:creationId xmlns:a16="http://schemas.microsoft.com/office/drawing/2014/main" id="{00000000-0008-0000-0300-000070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49" name="Text Box 28">
          <a:extLst>
            <a:ext uri="{FF2B5EF4-FFF2-40B4-BE49-F238E27FC236}">
              <a16:creationId xmlns:a16="http://schemas.microsoft.com/office/drawing/2014/main" id="{00000000-0008-0000-0300-000071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50" name="Text Box 28">
          <a:extLst>
            <a:ext uri="{FF2B5EF4-FFF2-40B4-BE49-F238E27FC236}">
              <a16:creationId xmlns:a16="http://schemas.microsoft.com/office/drawing/2014/main" id="{00000000-0008-0000-0300-000072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51" name="Text Box 28">
          <a:extLst>
            <a:ext uri="{FF2B5EF4-FFF2-40B4-BE49-F238E27FC236}">
              <a16:creationId xmlns:a16="http://schemas.microsoft.com/office/drawing/2014/main" id="{00000000-0008-0000-0300-000073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52" name="Text Box 28">
          <a:extLst>
            <a:ext uri="{FF2B5EF4-FFF2-40B4-BE49-F238E27FC236}">
              <a16:creationId xmlns:a16="http://schemas.microsoft.com/office/drawing/2014/main" id="{00000000-0008-0000-0300-000074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53" name="Text Box 28">
          <a:extLst>
            <a:ext uri="{FF2B5EF4-FFF2-40B4-BE49-F238E27FC236}">
              <a16:creationId xmlns:a16="http://schemas.microsoft.com/office/drawing/2014/main" id="{00000000-0008-0000-0300-000075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54" name="Text Box 28">
          <a:extLst>
            <a:ext uri="{FF2B5EF4-FFF2-40B4-BE49-F238E27FC236}">
              <a16:creationId xmlns:a16="http://schemas.microsoft.com/office/drawing/2014/main" id="{00000000-0008-0000-0300-000076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55" name="Text Box 28">
          <a:extLst>
            <a:ext uri="{FF2B5EF4-FFF2-40B4-BE49-F238E27FC236}">
              <a16:creationId xmlns:a16="http://schemas.microsoft.com/office/drawing/2014/main" id="{00000000-0008-0000-0300-000077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56" name="Text Box 28">
          <a:extLst>
            <a:ext uri="{FF2B5EF4-FFF2-40B4-BE49-F238E27FC236}">
              <a16:creationId xmlns:a16="http://schemas.microsoft.com/office/drawing/2014/main" id="{00000000-0008-0000-0300-000078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57" name="Text Box 28">
          <a:extLst>
            <a:ext uri="{FF2B5EF4-FFF2-40B4-BE49-F238E27FC236}">
              <a16:creationId xmlns:a16="http://schemas.microsoft.com/office/drawing/2014/main" id="{00000000-0008-0000-0300-000079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58" name="Text Box 28">
          <a:extLst>
            <a:ext uri="{FF2B5EF4-FFF2-40B4-BE49-F238E27FC236}">
              <a16:creationId xmlns:a16="http://schemas.microsoft.com/office/drawing/2014/main" id="{00000000-0008-0000-0300-00007A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59" name="Text Box 28">
          <a:extLst>
            <a:ext uri="{FF2B5EF4-FFF2-40B4-BE49-F238E27FC236}">
              <a16:creationId xmlns:a16="http://schemas.microsoft.com/office/drawing/2014/main" id="{00000000-0008-0000-0300-00007B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60" name="Text Box 28">
          <a:extLst>
            <a:ext uri="{FF2B5EF4-FFF2-40B4-BE49-F238E27FC236}">
              <a16:creationId xmlns:a16="http://schemas.microsoft.com/office/drawing/2014/main" id="{00000000-0008-0000-0300-00007C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61" name="Text Box 28">
          <a:extLst>
            <a:ext uri="{FF2B5EF4-FFF2-40B4-BE49-F238E27FC236}">
              <a16:creationId xmlns:a16="http://schemas.microsoft.com/office/drawing/2014/main" id="{00000000-0008-0000-0300-00007D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62" name="Text Box 28">
          <a:extLst>
            <a:ext uri="{FF2B5EF4-FFF2-40B4-BE49-F238E27FC236}">
              <a16:creationId xmlns:a16="http://schemas.microsoft.com/office/drawing/2014/main" id="{00000000-0008-0000-0300-00007E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63" name="Text Box 28">
          <a:extLst>
            <a:ext uri="{FF2B5EF4-FFF2-40B4-BE49-F238E27FC236}">
              <a16:creationId xmlns:a16="http://schemas.microsoft.com/office/drawing/2014/main" id="{00000000-0008-0000-0300-00007F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64" name="Text Box 28">
          <a:extLst>
            <a:ext uri="{FF2B5EF4-FFF2-40B4-BE49-F238E27FC236}">
              <a16:creationId xmlns:a16="http://schemas.microsoft.com/office/drawing/2014/main" id="{00000000-0008-0000-0300-000080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65" name="Text Box 28">
          <a:extLst>
            <a:ext uri="{FF2B5EF4-FFF2-40B4-BE49-F238E27FC236}">
              <a16:creationId xmlns:a16="http://schemas.microsoft.com/office/drawing/2014/main" id="{00000000-0008-0000-0300-000081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66" name="Text Box 28">
          <a:extLst>
            <a:ext uri="{FF2B5EF4-FFF2-40B4-BE49-F238E27FC236}">
              <a16:creationId xmlns:a16="http://schemas.microsoft.com/office/drawing/2014/main" id="{00000000-0008-0000-0300-000082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67" name="Text Box 28">
          <a:extLst>
            <a:ext uri="{FF2B5EF4-FFF2-40B4-BE49-F238E27FC236}">
              <a16:creationId xmlns:a16="http://schemas.microsoft.com/office/drawing/2014/main" id="{00000000-0008-0000-0300-000083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68" name="Text Box 28">
          <a:extLst>
            <a:ext uri="{FF2B5EF4-FFF2-40B4-BE49-F238E27FC236}">
              <a16:creationId xmlns:a16="http://schemas.microsoft.com/office/drawing/2014/main" id="{00000000-0008-0000-0300-000084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69" name="Text Box 28">
          <a:extLst>
            <a:ext uri="{FF2B5EF4-FFF2-40B4-BE49-F238E27FC236}">
              <a16:creationId xmlns:a16="http://schemas.microsoft.com/office/drawing/2014/main" id="{00000000-0008-0000-0300-000085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70" name="Text Box 28">
          <a:extLst>
            <a:ext uri="{FF2B5EF4-FFF2-40B4-BE49-F238E27FC236}">
              <a16:creationId xmlns:a16="http://schemas.microsoft.com/office/drawing/2014/main" id="{00000000-0008-0000-0300-000086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71" name="Text Box 28">
          <a:extLst>
            <a:ext uri="{FF2B5EF4-FFF2-40B4-BE49-F238E27FC236}">
              <a16:creationId xmlns:a16="http://schemas.microsoft.com/office/drawing/2014/main" id="{00000000-0008-0000-0300-000087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72" name="Text Box 28">
          <a:extLst>
            <a:ext uri="{FF2B5EF4-FFF2-40B4-BE49-F238E27FC236}">
              <a16:creationId xmlns:a16="http://schemas.microsoft.com/office/drawing/2014/main" id="{00000000-0008-0000-0300-000088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73" name="Text Box 28">
          <a:extLst>
            <a:ext uri="{FF2B5EF4-FFF2-40B4-BE49-F238E27FC236}">
              <a16:creationId xmlns:a16="http://schemas.microsoft.com/office/drawing/2014/main" id="{00000000-0008-0000-0300-000089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74" name="Text Box 28">
          <a:extLst>
            <a:ext uri="{FF2B5EF4-FFF2-40B4-BE49-F238E27FC236}">
              <a16:creationId xmlns:a16="http://schemas.microsoft.com/office/drawing/2014/main" id="{00000000-0008-0000-0300-00008A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75" name="Text Box 28">
          <a:extLst>
            <a:ext uri="{FF2B5EF4-FFF2-40B4-BE49-F238E27FC236}">
              <a16:creationId xmlns:a16="http://schemas.microsoft.com/office/drawing/2014/main" id="{00000000-0008-0000-0300-00008B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76" name="Text Box 28">
          <a:extLst>
            <a:ext uri="{FF2B5EF4-FFF2-40B4-BE49-F238E27FC236}">
              <a16:creationId xmlns:a16="http://schemas.microsoft.com/office/drawing/2014/main" id="{00000000-0008-0000-0300-00008C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77" name="Text Box 28">
          <a:extLst>
            <a:ext uri="{FF2B5EF4-FFF2-40B4-BE49-F238E27FC236}">
              <a16:creationId xmlns:a16="http://schemas.microsoft.com/office/drawing/2014/main" id="{00000000-0008-0000-0300-00008D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78" name="Text Box 28">
          <a:extLst>
            <a:ext uri="{FF2B5EF4-FFF2-40B4-BE49-F238E27FC236}">
              <a16:creationId xmlns:a16="http://schemas.microsoft.com/office/drawing/2014/main" id="{00000000-0008-0000-0300-00008E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79" name="Text Box 28">
          <a:extLst>
            <a:ext uri="{FF2B5EF4-FFF2-40B4-BE49-F238E27FC236}">
              <a16:creationId xmlns:a16="http://schemas.microsoft.com/office/drawing/2014/main" id="{00000000-0008-0000-0300-00008F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80" name="Text Box 28">
          <a:extLst>
            <a:ext uri="{FF2B5EF4-FFF2-40B4-BE49-F238E27FC236}">
              <a16:creationId xmlns:a16="http://schemas.microsoft.com/office/drawing/2014/main" id="{00000000-0008-0000-0300-000090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81" name="Text Box 28">
          <a:extLst>
            <a:ext uri="{FF2B5EF4-FFF2-40B4-BE49-F238E27FC236}">
              <a16:creationId xmlns:a16="http://schemas.microsoft.com/office/drawing/2014/main" id="{00000000-0008-0000-0300-000091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82" name="Text Box 28">
          <a:extLst>
            <a:ext uri="{FF2B5EF4-FFF2-40B4-BE49-F238E27FC236}">
              <a16:creationId xmlns:a16="http://schemas.microsoft.com/office/drawing/2014/main" id="{00000000-0008-0000-0300-000092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83" name="Text Box 28">
          <a:extLst>
            <a:ext uri="{FF2B5EF4-FFF2-40B4-BE49-F238E27FC236}">
              <a16:creationId xmlns:a16="http://schemas.microsoft.com/office/drawing/2014/main" id="{00000000-0008-0000-0300-000093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84" name="Text Box 28">
          <a:extLst>
            <a:ext uri="{FF2B5EF4-FFF2-40B4-BE49-F238E27FC236}">
              <a16:creationId xmlns:a16="http://schemas.microsoft.com/office/drawing/2014/main" id="{00000000-0008-0000-0300-000094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85" name="Text Box 28">
          <a:extLst>
            <a:ext uri="{FF2B5EF4-FFF2-40B4-BE49-F238E27FC236}">
              <a16:creationId xmlns:a16="http://schemas.microsoft.com/office/drawing/2014/main" id="{00000000-0008-0000-0300-000095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86" name="Text Box 28">
          <a:extLst>
            <a:ext uri="{FF2B5EF4-FFF2-40B4-BE49-F238E27FC236}">
              <a16:creationId xmlns:a16="http://schemas.microsoft.com/office/drawing/2014/main" id="{00000000-0008-0000-0300-000096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87" name="Text Box 28">
          <a:extLst>
            <a:ext uri="{FF2B5EF4-FFF2-40B4-BE49-F238E27FC236}">
              <a16:creationId xmlns:a16="http://schemas.microsoft.com/office/drawing/2014/main" id="{00000000-0008-0000-0300-000097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88" name="Text Box 28">
          <a:extLst>
            <a:ext uri="{FF2B5EF4-FFF2-40B4-BE49-F238E27FC236}">
              <a16:creationId xmlns:a16="http://schemas.microsoft.com/office/drawing/2014/main" id="{00000000-0008-0000-0300-000098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89" name="Text Box 28">
          <a:extLst>
            <a:ext uri="{FF2B5EF4-FFF2-40B4-BE49-F238E27FC236}">
              <a16:creationId xmlns:a16="http://schemas.microsoft.com/office/drawing/2014/main" id="{00000000-0008-0000-0300-000099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90" name="Text Box 28">
          <a:extLst>
            <a:ext uri="{FF2B5EF4-FFF2-40B4-BE49-F238E27FC236}">
              <a16:creationId xmlns:a16="http://schemas.microsoft.com/office/drawing/2014/main" id="{00000000-0008-0000-0300-00009A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91" name="Text Box 28">
          <a:extLst>
            <a:ext uri="{FF2B5EF4-FFF2-40B4-BE49-F238E27FC236}">
              <a16:creationId xmlns:a16="http://schemas.microsoft.com/office/drawing/2014/main" id="{00000000-0008-0000-0300-00009B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92" name="Text Box 28">
          <a:extLst>
            <a:ext uri="{FF2B5EF4-FFF2-40B4-BE49-F238E27FC236}">
              <a16:creationId xmlns:a16="http://schemas.microsoft.com/office/drawing/2014/main" id="{00000000-0008-0000-0300-00009C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93" name="Text Box 28">
          <a:extLst>
            <a:ext uri="{FF2B5EF4-FFF2-40B4-BE49-F238E27FC236}">
              <a16:creationId xmlns:a16="http://schemas.microsoft.com/office/drawing/2014/main" id="{00000000-0008-0000-0300-00009D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94" name="Text Box 28">
          <a:extLst>
            <a:ext uri="{FF2B5EF4-FFF2-40B4-BE49-F238E27FC236}">
              <a16:creationId xmlns:a16="http://schemas.microsoft.com/office/drawing/2014/main" id="{00000000-0008-0000-0300-00009E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95" name="Text Box 28">
          <a:extLst>
            <a:ext uri="{FF2B5EF4-FFF2-40B4-BE49-F238E27FC236}">
              <a16:creationId xmlns:a16="http://schemas.microsoft.com/office/drawing/2014/main" id="{00000000-0008-0000-0300-00009F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96" name="Text Box 28">
          <a:extLst>
            <a:ext uri="{FF2B5EF4-FFF2-40B4-BE49-F238E27FC236}">
              <a16:creationId xmlns:a16="http://schemas.microsoft.com/office/drawing/2014/main" id="{00000000-0008-0000-0300-0000A0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97" name="Text Box 28">
          <a:extLst>
            <a:ext uri="{FF2B5EF4-FFF2-40B4-BE49-F238E27FC236}">
              <a16:creationId xmlns:a16="http://schemas.microsoft.com/office/drawing/2014/main" id="{00000000-0008-0000-0300-0000A1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98" name="Text Box 28">
          <a:extLst>
            <a:ext uri="{FF2B5EF4-FFF2-40B4-BE49-F238E27FC236}">
              <a16:creationId xmlns:a16="http://schemas.microsoft.com/office/drawing/2014/main" id="{00000000-0008-0000-0300-0000A2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699" name="Text Box 28">
          <a:extLst>
            <a:ext uri="{FF2B5EF4-FFF2-40B4-BE49-F238E27FC236}">
              <a16:creationId xmlns:a16="http://schemas.microsoft.com/office/drawing/2014/main" id="{00000000-0008-0000-0300-0000A3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00" name="Text Box 28">
          <a:extLst>
            <a:ext uri="{FF2B5EF4-FFF2-40B4-BE49-F238E27FC236}">
              <a16:creationId xmlns:a16="http://schemas.microsoft.com/office/drawing/2014/main" id="{00000000-0008-0000-0300-0000A4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01" name="Text Box 28">
          <a:extLst>
            <a:ext uri="{FF2B5EF4-FFF2-40B4-BE49-F238E27FC236}">
              <a16:creationId xmlns:a16="http://schemas.microsoft.com/office/drawing/2014/main" id="{00000000-0008-0000-0300-0000A5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02" name="Text Box 28">
          <a:extLst>
            <a:ext uri="{FF2B5EF4-FFF2-40B4-BE49-F238E27FC236}">
              <a16:creationId xmlns:a16="http://schemas.microsoft.com/office/drawing/2014/main" id="{00000000-0008-0000-0300-0000A6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03" name="Text Box 28">
          <a:extLst>
            <a:ext uri="{FF2B5EF4-FFF2-40B4-BE49-F238E27FC236}">
              <a16:creationId xmlns:a16="http://schemas.microsoft.com/office/drawing/2014/main" id="{00000000-0008-0000-0300-0000A7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04" name="Text Box 28">
          <a:extLst>
            <a:ext uri="{FF2B5EF4-FFF2-40B4-BE49-F238E27FC236}">
              <a16:creationId xmlns:a16="http://schemas.microsoft.com/office/drawing/2014/main" id="{00000000-0008-0000-0300-0000A8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05" name="Text Box 28">
          <a:extLst>
            <a:ext uri="{FF2B5EF4-FFF2-40B4-BE49-F238E27FC236}">
              <a16:creationId xmlns:a16="http://schemas.microsoft.com/office/drawing/2014/main" id="{00000000-0008-0000-0300-0000A9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06" name="Text Box 28">
          <a:extLst>
            <a:ext uri="{FF2B5EF4-FFF2-40B4-BE49-F238E27FC236}">
              <a16:creationId xmlns:a16="http://schemas.microsoft.com/office/drawing/2014/main" id="{00000000-0008-0000-0300-0000AA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07" name="Text Box 28">
          <a:extLst>
            <a:ext uri="{FF2B5EF4-FFF2-40B4-BE49-F238E27FC236}">
              <a16:creationId xmlns:a16="http://schemas.microsoft.com/office/drawing/2014/main" id="{00000000-0008-0000-0300-0000AB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08" name="Text Box 28">
          <a:extLst>
            <a:ext uri="{FF2B5EF4-FFF2-40B4-BE49-F238E27FC236}">
              <a16:creationId xmlns:a16="http://schemas.microsoft.com/office/drawing/2014/main" id="{00000000-0008-0000-0300-0000AC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09" name="Text Box 28">
          <a:extLst>
            <a:ext uri="{FF2B5EF4-FFF2-40B4-BE49-F238E27FC236}">
              <a16:creationId xmlns:a16="http://schemas.microsoft.com/office/drawing/2014/main" id="{00000000-0008-0000-0300-0000AD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10" name="Text Box 28">
          <a:extLst>
            <a:ext uri="{FF2B5EF4-FFF2-40B4-BE49-F238E27FC236}">
              <a16:creationId xmlns:a16="http://schemas.microsoft.com/office/drawing/2014/main" id="{00000000-0008-0000-0300-0000AE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11" name="Text Box 28">
          <a:extLst>
            <a:ext uri="{FF2B5EF4-FFF2-40B4-BE49-F238E27FC236}">
              <a16:creationId xmlns:a16="http://schemas.microsoft.com/office/drawing/2014/main" id="{00000000-0008-0000-0300-0000AF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12" name="Text Box 28">
          <a:extLst>
            <a:ext uri="{FF2B5EF4-FFF2-40B4-BE49-F238E27FC236}">
              <a16:creationId xmlns:a16="http://schemas.microsoft.com/office/drawing/2014/main" id="{00000000-0008-0000-0300-0000B0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13" name="Text Box 28">
          <a:extLst>
            <a:ext uri="{FF2B5EF4-FFF2-40B4-BE49-F238E27FC236}">
              <a16:creationId xmlns:a16="http://schemas.microsoft.com/office/drawing/2014/main" id="{00000000-0008-0000-0300-0000B1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14" name="Text Box 28">
          <a:extLst>
            <a:ext uri="{FF2B5EF4-FFF2-40B4-BE49-F238E27FC236}">
              <a16:creationId xmlns:a16="http://schemas.microsoft.com/office/drawing/2014/main" id="{00000000-0008-0000-0300-0000B2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15" name="Text Box 28">
          <a:extLst>
            <a:ext uri="{FF2B5EF4-FFF2-40B4-BE49-F238E27FC236}">
              <a16:creationId xmlns:a16="http://schemas.microsoft.com/office/drawing/2014/main" id="{00000000-0008-0000-0300-0000B3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16" name="Text Box 28">
          <a:extLst>
            <a:ext uri="{FF2B5EF4-FFF2-40B4-BE49-F238E27FC236}">
              <a16:creationId xmlns:a16="http://schemas.microsoft.com/office/drawing/2014/main" id="{00000000-0008-0000-0300-0000B4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17" name="Text Box 28">
          <a:extLst>
            <a:ext uri="{FF2B5EF4-FFF2-40B4-BE49-F238E27FC236}">
              <a16:creationId xmlns:a16="http://schemas.microsoft.com/office/drawing/2014/main" id="{00000000-0008-0000-0300-0000B5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18" name="Text Box 28">
          <a:extLst>
            <a:ext uri="{FF2B5EF4-FFF2-40B4-BE49-F238E27FC236}">
              <a16:creationId xmlns:a16="http://schemas.microsoft.com/office/drawing/2014/main" id="{00000000-0008-0000-0300-0000B6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19" name="Text Box 28">
          <a:extLst>
            <a:ext uri="{FF2B5EF4-FFF2-40B4-BE49-F238E27FC236}">
              <a16:creationId xmlns:a16="http://schemas.microsoft.com/office/drawing/2014/main" id="{00000000-0008-0000-0300-0000B7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20" name="Text Box 28">
          <a:extLst>
            <a:ext uri="{FF2B5EF4-FFF2-40B4-BE49-F238E27FC236}">
              <a16:creationId xmlns:a16="http://schemas.microsoft.com/office/drawing/2014/main" id="{00000000-0008-0000-0300-0000B8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21" name="Text Box 28">
          <a:extLst>
            <a:ext uri="{FF2B5EF4-FFF2-40B4-BE49-F238E27FC236}">
              <a16:creationId xmlns:a16="http://schemas.microsoft.com/office/drawing/2014/main" id="{00000000-0008-0000-0300-0000B9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22" name="Text Box 28">
          <a:extLst>
            <a:ext uri="{FF2B5EF4-FFF2-40B4-BE49-F238E27FC236}">
              <a16:creationId xmlns:a16="http://schemas.microsoft.com/office/drawing/2014/main" id="{00000000-0008-0000-0300-0000BA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23" name="Text Box 28">
          <a:extLst>
            <a:ext uri="{FF2B5EF4-FFF2-40B4-BE49-F238E27FC236}">
              <a16:creationId xmlns:a16="http://schemas.microsoft.com/office/drawing/2014/main" id="{00000000-0008-0000-0300-0000BB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24" name="Text Box 28">
          <a:extLst>
            <a:ext uri="{FF2B5EF4-FFF2-40B4-BE49-F238E27FC236}">
              <a16:creationId xmlns:a16="http://schemas.microsoft.com/office/drawing/2014/main" id="{00000000-0008-0000-0300-0000BC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25" name="Text Box 28">
          <a:extLst>
            <a:ext uri="{FF2B5EF4-FFF2-40B4-BE49-F238E27FC236}">
              <a16:creationId xmlns:a16="http://schemas.microsoft.com/office/drawing/2014/main" id="{00000000-0008-0000-0300-0000BD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26" name="Text Box 28">
          <a:extLst>
            <a:ext uri="{FF2B5EF4-FFF2-40B4-BE49-F238E27FC236}">
              <a16:creationId xmlns:a16="http://schemas.microsoft.com/office/drawing/2014/main" id="{00000000-0008-0000-0300-0000BE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27" name="Text Box 28">
          <a:extLst>
            <a:ext uri="{FF2B5EF4-FFF2-40B4-BE49-F238E27FC236}">
              <a16:creationId xmlns:a16="http://schemas.microsoft.com/office/drawing/2014/main" id="{00000000-0008-0000-0300-0000BF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28" name="Text Box 28">
          <a:extLst>
            <a:ext uri="{FF2B5EF4-FFF2-40B4-BE49-F238E27FC236}">
              <a16:creationId xmlns:a16="http://schemas.microsoft.com/office/drawing/2014/main" id="{00000000-0008-0000-0300-0000C0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29" name="Text Box 28">
          <a:extLst>
            <a:ext uri="{FF2B5EF4-FFF2-40B4-BE49-F238E27FC236}">
              <a16:creationId xmlns:a16="http://schemas.microsoft.com/office/drawing/2014/main" id="{00000000-0008-0000-0300-0000C1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30" name="Text Box 28">
          <a:extLst>
            <a:ext uri="{FF2B5EF4-FFF2-40B4-BE49-F238E27FC236}">
              <a16:creationId xmlns:a16="http://schemas.microsoft.com/office/drawing/2014/main" id="{00000000-0008-0000-0300-0000C2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31" name="Text Box 28">
          <a:extLst>
            <a:ext uri="{FF2B5EF4-FFF2-40B4-BE49-F238E27FC236}">
              <a16:creationId xmlns:a16="http://schemas.microsoft.com/office/drawing/2014/main" id="{00000000-0008-0000-0300-0000C3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32" name="Text Box 28">
          <a:extLst>
            <a:ext uri="{FF2B5EF4-FFF2-40B4-BE49-F238E27FC236}">
              <a16:creationId xmlns:a16="http://schemas.microsoft.com/office/drawing/2014/main" id="{00000000-0008-0000-0300-0000C4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33" name="Text Box 28">
          <a:extLst>
            <a:ext uri="{FF2B5EF4-FFF2-40B4-BE49-F238E27FC236}">
              <a16:creationId xmlns:a16="http://schemas.microsoft.com/office/drawing/2014/main" id="{00000000-0008-0000-0300-0000C5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34" name="Text Box 28">
          <a:extLst>
            <a:ext uri="{FF2B5EF4-FFF2-40B4-BE49-F238E27FC236}">
              <a16:creationId xmlns:a16="http://schemas.microsoft.com/office/drawing/2014/main" id="{00000000-0008-0000-0300-0000C6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35" name="Text Box 28">
          <a:extLst>
            <a:ext uri="{FF2B5EF4-FFF2-40B4-BE49-F238E27FC236}">
              <a16:creationId xmlns:a16="http://schemas.microsoft.com/office/drawing/2014/main" id="{00000000-0008-0000-0300-0000C7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36" name="Text Box 28">
          <a:extLst>
            <a:ext uri="{FF2B5EF4-FFF2-40B4-BE49-F238E27FC236}">
              <a16:creationId xmlns:a16="http://schemas.microsoft.com/office/drawing/2014/main" id="{00000000-0008-0000-0300-0000C8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37" name="Text Box 28">
          <a:extLst>
            <a:ext uri="{FF2B5EF4-FFF2-40B4-BE49-F238E27FC236}">
              <a16:creationId xmlns:a16="http://schemas.microsoft.com/office/drawing/2014/main" id="{00000000-0008-0000-0300-0000C9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38" name="Text Box 28">
          <a:extLst>
            <a:ext uri="{FF2B5EF4-FFF2-40B4-BE49-F238E27FC236}">
              <a16:creationId xmlns:a16="http://schemas.microsoft.com/office/drawing/2014/main" id="{00000000-0008-0000-0300-0000CA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39" name="Text Box 28">
          <a:extLst>
            <a:ext uri="{FF2B5EF4-FFF2-40B4-BE49-F238E27FC236}">
              <a16:creationId xmlns:a16="http://schemas.microsoft.com/office/drawing/2014/main" id="{00000000-0008-0000-0300-0000CB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40" name="Text Box 28">
          <a:extLst>
            <a:ext uri="{FF2B5EF4-FFF2-40B4-BE49-F238E27FC236}">
              <a16:creationId xmlns:a16="http://schemas.microsoft.com/office/drawing/2014/main" id="{00000000-0008-0000-0300-0000CC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41" name="Text Box 28">
          <a:extLst>
            <a:ext uri="{FF2B5EF4-FFF2-40B4-BE49-F238E27FC236}">
              <a16:creationId xmlns:a16="http://schemas.microsoft.com/office/drawing/2014/main" id="{00000000-0008-0000-0300-0000CD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42" name="Text Box 28">
          <a:extLst>
            <a:ext uri="{FF2B5EF4-FFF2-40B4-BE49-F238E27FC236}">
              <a16:creationId xmlns:a16="http://schemas.microsoft.com/office/drawing/2014/main" id="{00000000-0008-0000-0300-0000CE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43" name="Text Box 28">
          <a:extLst>
            <a:ext uri="{FF2B5EF4-FFF2-40B4-BE49-F238E27FC236}">
              <a16:creationId xmlns:a16="http://schemas.microsoft.com/office/drawing/2014/main" id="{00000000-0008-0000-0300-0000CF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44" name="Text Box 28">
          <a:extLst>
            <a:ext uri="{FF2B5EF4-FFF2-40B4-BE49-F238E27FC236}">
              <a16:creationId xmlns:a16="http://schemas.microsoft.com/office/drawing/2014/main" id="{00000000-0008-0000-0300-0000D0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45" name="Text Box 28">
          <a:extLst>
            <a:ext uri="{FF2B5EF4-FFF2-40B4-BE49-F238E27FC236}">
              <a16:creationId xmlns:a16="http://schemas.microsoft.com/office/drawing/2014/main" id="{00000000-0008-0000-0300-0000D1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46" name="Text Box 28">
          <a:extLst>
            <a:ext uri="{FF2B5EF4-FFF2-40B4-BE49-F238E27FC236}">
              <a16:creationId xmlns:a16="http://schemas.microsoft.com/office/drawing/2014/main" id="{00000000-0008-0000-0300-0000D2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47" name="Text Box 28">
          <a:extLst>
            <a:ext uri="{FF2B5EF4-FFF2-40B4-BE49-F238E27FC236}">
              <a16:creationId xmlns:a16="http://schemas.microsoft.com/office/drawing/2014/main" id="{00000000-0008-0000-0300-0000D3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48" name="Text Box 28">
          <a:extLst>
            <a:ext uri="{FF2B5EF4-FFF2-40B4-BE49-F238E27FC236}">
              <a16:creationId xmlns:a16="http://schemas.microsoft.com/office/drawing/2014/main" id="{00000000-0008-0000-0300-0000D4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49" name="Text Box 28">
          <a:extLst>
            <a:ext uri="{FF2B5EF4-FFF2-40B4-BE49-F238E27FC236}">
              <a16:creationId xmlns:a16="http://schemas.microsoft.com/office/drawing/2014/main" id="{00000000-0008-0000-0300-0000D5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50" name="Text Box 28">
          <a:extLst>
            <a:ext uri="{FF2B5EF4-FFF2-40B4-BE49-F238E27FC236}">
              <a16:creationId xmlns:a16="http://schemas.microsoft.com/office/drawing/2014/main" id="{00000000-0008-0000-0300-0000D6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51" name="Text Box 28">
          <a:extLst>
            <a:ext uri="{FF2B5EF4-FFF2-40B4-BE49-F238E27FC236}">
              <a16:creationId xmlns:a16="http://schemas.microsoft.com/office/drawing/2014/main" id="{00000000-0008-0000-0300-0000D7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52" name="Text Box 28">
          <a:extLst>
            <a:ext uri="{FF2B5EF4-FFF2-40B4-BE49-F238E27FC236}">
              <a16:creationId xmlns:a16="http://schemas.microsoft.com/office/drawing/2014/main" id="{00000000-0008-0000-0300-0000D8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53" name="Text Box 28">
          <a:extLst>
            <a:ext uri="{FF2B5EF4-FFF2-40B4-BE49-F238E27FC236}">
              <a16:creationId xmlns:a16="http://schemas.microsoft.com/office/drawing/2014/main" id="{00000000-0008-0000-0300-0000D9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54" name="Text Box 28">
          <a:extLst>
            <a:ext uri="{FF2B5EF4-FFF2-40B4-BE49-F238E27FC236}">
              <a16:creationId xmlns:a16="http://schemas.microsoft.com/office/drawing/2014/main" id="{00000000-0008-0000-0300-0000DA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55" name="Text Box 28">
          <a:extLst>
            <a:ext uri="{FF2B5EF4-FFF2-40B4-BE49-F238E27FC236}">
              <a16:creationId xmlns:a16="http://schemas.microsoft.com/office/drawing/2014/main" id="{00000000-0008-0000-0300-0000DB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56" name="Text Box 28">
          <a:extLst>
            <a:ext uri="{FF2B5EF4-FFF2-40B4-BE49-F238E27FC236}">
              <a16:creationId xmlns:a16="http://schemas.microsoft.com/office/drawing/2014/main" id="{00000000-0008-0000-0300-0000DC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57" name="Text Box 28">
          <a:extLst>
            <a:ext uri="{FF2B5EF4-FFF2-40B4-BE49-F238E27FC236}">
              <a16:creationId xmlns:a16="http://schemas.microsoft.com/office/drawing/2014/main" id="{00000000-0008-0000-0300-0000DD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58" name="Text Box 28">
          <a:extLst>
            <a:ext uri="{FF2B5EF4-FFF2-40B4-BE49-F238E27FC236}">
              <a16:creationId xmlns:a16="http://schemas.microsoft.com/office/drawing/2014/main" id="{00000000-0008-0000-0300-0000DE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59" name="Text Box 28">
          <a:extLst>
            <a:ext uri="{FF2B5EF4-FFF2-40B4-BE49-F238E27FC236}">
              <a16:creationId xmlns:a16="http://schemas.microsoft.com/office/drawing/2014/main" id="{00000000-0008-0000-0300-0000DF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60" name="Text Box 28">
          <a:extLst>
            <a:ext uri="{FF2B5EF4-FFF2-40B4-BE49-F238E27FC236}">
              <a16:creationId xmlns:a16="http://schemas.microsoft.com/office/drawing/2014/main" id="{00000000-0008-0000-0300-0000E0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61" name="Text Box 28">
          <a:extLst>
            <a:ext uri="{FF2B5EF4-FFF2-40B4-BE49-F238E27FC236}">
              <a16:creationId xmlns:a16="http://schemas.microsoft.com/office/drawing/2014/main" id="{00000000-0008-0000-0300-0000E1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62" name="Text Box 28">
          <a:extLst>
            <a:ext uri="{FF2B5EF4-FFF2-40B4-BE49-F238E27FC236}">
              <a16:creationId xmlns:a16="http://schemas.microsoft.com/office/drawing/2014/main" id="{00000000-0008-0000-0300-0000E2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63" name="Text Box 28">
          <a:extLst>
            <a:ext uri="{FF2B5EF4-FFF2-40B4-BE49-F238E27FC236}">
              <a16:creationId xmlns:a16="http://schemas.microsoft.com/office/drawing/2014/main" id="{00000000-0008-0000-0300-0000E3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64" name="Text Box 28">
          <a:extLst>
            <a:ext uri="{FF2B5EF4-FFF2-40B4-BE49-F238E27FC236}">
              <a16:creationId xmlns:a16="http://schemas.microsoft.com/office/drawing/2014/main" id="{00000000-0008-0000-0300-0000E4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65" name="Text Box 28">
          <a:extLst>
            <a:ext uri="{FF2B5EF4-FFF2-40B4-BE49-F238E27FC236}">
              <a16:creationId xmlns:a16="http://schemas.microsoft.com/office/drawing/2014/main" id="{00000000-0008-0000-0300-0000E5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66" name="Text Box 28">
          <a:extLst>
            <a:ext uri="{FF2B5EF4-FFF2-40B4-BE49-F238E27FC236}">
              <a16:creationId xmlns:a16="http://schemas.microsoft.com/office/drawing/2014/main" id="{00000000-0008-0000-0300-0000E6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67" name="Text Box 28">
          <a:extLst>
            <a:ext uri="{FF2B5EF4-FFF2-40B4-BE49-F238E27FC236}">
              <a16:creationId xmlns:a16="http://schemas.microsoft.com/office/drawing/2014/main" id="{00000000-0008-0000-0300-0000E7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68" name="Text Box 28">
          <a:extLst>
            <a:ext uri="{FF2B5EF4-FFF2-40B4-BE49-F238E27FC236}">
              <a16:creationId xmlns:a16="http://schemas.microsoft.com/office/drawing/2014/main" id="{00000000-0008-0000-0300-0000E8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69" name="Text Box 28">
          <a:extLst>
            <a:ext uri="{FF2B5EF4-FFF2-40B4-BE49-F238E27FC236}">
              <a16:creationId xmlns:a16="http://schemas.microsoft.com/office/drawing/2014/main" id="{00000000-0008-0000-0300-0000E9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70" name="Text Box 28">
          <a:extLst>
            <a:ext uri="{FF2B5EF4-FFF2-40B4-BE49-F238E27FC236}">
              <a16:creationId xmlns:a16="http://schemas.microsoft.com/office/drawing/2014/main" id="{00000000-0008-0000-0300-0000EA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71" name="Text Box 28">
          <a:extLst>
            <a:ext uri="{FF2B5EF4-FFF2-40B4-BE49-F238E27FC236}">
              <a16:creationId xmlns:a16="http://schemas.microsoft.com/office/drawing/2014/main" id="{00000000-0008-0000-0300-0000EB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72" name="Text Box 28">
          <a:extLst>
            <a:ext uri="{FF2B5EF4-FFF2-40B4-BE49-F238E27FC236}">
              <a16:creationId xmlns:a16="http://schemas.microsoft.com/office/drawing/2014/main" id="{00000000-0008-0000-0300-0000EC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73" name="Text Box 28">
          <a:extLst>
            <a:ext uri="{FF2B5EF4-FFF2-40B4-BE49-F238E27FC236}">
              <a16:creationId xmlns:a16="http://schemas.microsoft.com/office/drawing/2014/main" id="{00000000-0008-0000-0300-0000ED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74" name="Text Box 28">
          <a:extLst>
            <a:ext uri="{FF2B5EF4-FFF2-40B4-BE49-F238E27FC236}">
              <a16:creationId xmlns:a16="http://schemas.microsoft.com/office/drawing/2014/main" id="{00000000-0008-0000-0300-0000EE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75" name="Text Box 28">
          <a:extLst>
            <a:ext uri="{FF2B5EF4-FFF2-40B4-BE49-F238E27FC236}">
              <a16:creationId xmlns:a16="http://schemas.microsoft.com/office/drawing/2014/main" id="{00000000-0008-0000-0300-0000EF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76" name="Text Box 28">
          <a:extLst>
            <a:ext uri="{FF2B5EF4-FFF2-40B4-BE49-F238E27FC236}">
              <a16:creationId xmlns:a16="http://schemas.microsoft.com/office/drawing/2014/main" id="{00000000-0008-0000-0300-0000F0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77" name="Text Box 28">
          <a:extLst>
            <a:ext uri="{FF2B5EF4-FFF2-40B4-BE49-F238E27FC236}">
              <a16:creationId xmlns:a16="http://schemas.microsoft.com/office/drawing/2014/main" id="{00000000-0008-0000-0300-0000F1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78" name="Text Box 28">
          <a:extLst>
            <a:ext uri="{FF2B5EF4-FFF2-40B4-BE49-F238E27FC236}">
              <a16:creationId xmlns:a16="http://schemas.microsoft.com/office/drawing/2014/main" id="{00000000-0008-0000-0300-0000F2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79" name="Text Box 28">
          <a:extLst>
            <a:ext uri="{FF2B5EF4-FFF2-40B4-BE49-F238E27FC236}">
              <a16:creationId xmlns:a16="http://schemas.microsoft.com/office/drawing/2014/main" id="{00000000-0008-0000-0300-0000F3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80" name="Text Box 28">
          <a:extLst>
            <a:ext uri="{FF2B5EF4-FFF2-40B4-BE49-F238E27FC236}">
              <a16:creationId xmlns:a16="http://schemas.microsoft.com/office/drawing/2014/main" id="{00000000-0008-0000-0300-0000F4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81" name="Text Box 28">
          <a:extLst>
            <a:ext uri="{FF2B5EF4-FFF2-40B4-BE49-F238E27FC236}">
              <a16:creationId xmlns:a16="http://schemas.microsoft.com/office/drawing/2014/main" id="{00000000-0008-0000-0300-0000F5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82" name="Text Box 28">
          <a:extLst>
            <a:ext uri="{FF2B5EF4-FFF2-40B4-BE49-F238E27FC236}">
              <a16:creationId xmlns:a16="http://schemas.microsoft.com/office/drawing/2014/main" id="{00000000-0008-0000-0300-0000F6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83" name="Text Box 28">
          <a:extLst>
            <a:ext uri="{FF2B5EF4-FFF2-40B4-BE49-F238E27FC236}">
              <a16:creationId xmlns:a16="http://schemas.microsoft.com/office/drawing/2014/main" id="{00000000-0008-0000-0300-0000F7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84" name="Text Box 28">
          <a:extLst>
            <a:ext uri="{FF2B5EF4-FFF2-40B4-BE49-F238E27FC236}">
              <a16:creationId xmlns:a16="http://schemas.microsoft.com/office/drawing/2014/main" id="{00000000-0008-0000-0300-0000F8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85" name="Text Box 28">
          <a:extLst>
            <a:ext uri="{FF2B5EF4-FFF2-40B4-BE49-F238E27FC236}">
              <a16:creationId xmlns:a16="http://schemas.microsoft.com/office/drawing/2014/main" id="{00000000-0008-0000-0300-0000F9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86" name="Text Box 28">
          <a:extLst>
            <a:ext uri="{FF2B5EF4-FFF2-40B4-BE49-F238E27FC236}">
              <a16:creationId xmlns:a16="http://schemas.microsoft.com/office/drawing/2014/main" id="{00000000-0008-0000-0300-0000FA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87" name="Text Box 28">
          <a:extLst>
            <a:ext uri="{FF2B5EF4-FFF2-40B4-BE49-F238E27FC236}">
              <a16:creationId xmlns:a16="http://schemas.microsoft.com/office/drawing/2014/main" id="{00000000-0008-0000-0300-0000FB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88" name="Text Box 28">
          <a:extLst>
            <a:ext uri="{FF2B5EF4-FFF2-40B4-BE49-F238E27FC236}">
              <a16:creationId xmlns:a16="http://schemas.microsoft.com/office/drawing/2014/main" id="{00000000-0008-0000-0300-0000FC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89" name="Text Box 28">
          <a:extLst>
            <a:ext uri="{FF2B5EF4-FFF2-40B4-BE49-F238E27FC236}">
              <a16:creationId xmlns:a16="http://schemas.microsoft.com/office/drawing/2014/main" id="{00000000-0008-0000-0300-0000FD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90" name="Text Box 28">
          <a:extLst>
            <a:ext uri="{FF2B5EF4-FFF2-40B4-BE49-F238E27FC236}">
              <a16:creationId xmlns:a16="http://schemas.microsoft.com/office/drawing/2014/main" id="{00000000-0008-0000-0300-0000FE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91" name="Text Box 28">
          <a:extLst>
            <a:ext uri="{FF2B5EF4-FFF2-40B4-BE49-F238E27FC236}">
              <a16:creationId xmlns:a16="http://schemas.microsoft.com/office/drawing/2014/main" id="{00000000-0008-0000-0300-0000FF06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92" name="Text Box 28">
          <a:extLst>
            <a:ext uri="{FF2B5EF4-FFF2-40B4-BE49-F238E27FC236}">
              <a16:creationId xmlns:a16="http://schemas.microsoft.com/office/drawing/2014/main" id="{00000000-0008-0000-0300-00000007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93" name="Text Box 28">
          <a:extLst>
            <a:ext uri="{FF2B5EF4-FFF2-40B4-BE49-F238E27FC236}">
              <a16:creationId xmlns:a16="http://schemas.microsoft.com/office/drawing/2014/main" id="{00000000-0008-0000-0300-00000107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94" name="Text Box 28">
          <a:extLst>
            <a:ext uri="{FF2B5EF4-FFF2-40B4-BE49-F238E27FC236}">
              <a16:creationId xmlns:a16="http://schemas.microsoft.com/office/drawing/2014/main" id="{00000000-0008-0000-0300-00000207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95" name="Text Box 28">
          <a:extLst>
            <a:ext uri="{FF2B5EF4-FFF2-40B4-BE49-F238E27FC236}">
              <a16:creationId xmlns:a16="http://schemas.microsoft.com/office/drawing/2014/main" id="{00000000-0008-0000-0300-00000307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96" name="Text Box 28">
          <a:extLst>
            <a:ext uri="{FF2B5EF4-FFF2-40B4-BE49-F238E27FC236}">
              <a16:creationId xmlns:a16="http://schemas.microsoft.com/office/drawing/2014/main" id="{00000000-0008-0000-0300-00000407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97" name="Text Box 28">
          <a:extLst>
            <a:ext uri="{FF2B5EF4-FFF2-40B4-BE49-F238E27FC236}">
              <a16:creationId xmlns:a16="http://schemas.microsoft.com/office/drawing/2014/main" id="{00000000-0008-0000-0300-00000507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98" name="Text Box 28">
          <a:extLst>
            <a:ext uri="{FF2B5EF4-FFF2-40B4-BE49-F238E27FC236}">
              <a16:creationId xmlns:a16="http://schemas.microsoft.com/office/drawing/2014/main" id="{00000000-0008-0000-0300-00000607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799" name="Text Box 28">
          <a:extLst>
            <a:ext uri="{FF2B5EF4-FFF2-40B4-BE49-F238E27FC236}">
              <a16:creationId xmlns:a16="http://schemas.microsoft.com/office/drawing/2014/main" id="{00000000-0008-0000-0300-00000707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800" name="Text Box 28">
          <a:extLst>
            <a:ext uri="{FF2B5EF4-FFF2-40B4-BE49-F238E27FC236}">
              <a16:creationId xmlns:a16="http://schemas.microsoft.com/office/drawing/2014/main" id="{00000000-0008-0000-0300-00000807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801" name="Text Box 28">
          <a:extLst>
            <a:ext uri="{FF2B5EF4-FFF2-40B4-BE49-F238E27FC236}">
              <a16:creationId xmlns:a16="http://schemas.microsoft.com/office/drawing/2014/main" id="{00000000-0008-0000-0300-00000907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802" name="Text Box 28">
          <a:extLst>
            <a:ext uri="{FF2B5EF4-FFF2-40B4-BE49-F238E27FC236}">
              <a16:creationId xmlns:a16="http://schemas.microsoft.com/office/drawing/2014/main" id="{00000000-0008-0000-0300-00000A07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803" name="Text Box 28">
          <a:extLst>
            <a:ext uri="{FF2B5EF4-FFF2-40B4-BE49-F238E27FC236}">
              <a16:creationId xmlns:a16="http://schemas.microsoft.com/office/drawing/2014/main" id="{00000000-0008-0000-0300-00000B07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804" name="Text Box 28">
          <a:extLst>
            <a:ext uri="{FF2B5EF4-FFF2-40B4-BE49-F238E27FC236}">
              <a16:creationId xmlns:a16="http://schemas.microsoft.com/office/drawing/2014/main" id="{00000000-0008-0000-0300-00000C07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805" name="Text Box 28">
          <a:extLst>
            <a:ext uri="{FF2B5EF4-FFF2-40B4-BE49-F238E27FC236}">
              <a16:creationId xmlns:a16="http://schemas.microsoft.com/office/drawing/2014/main" id="{00000000-0008-0000-0300-00000D07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806" name="Text Box 28">
          <a:extLst>
            <a:ext uri="{FF2B5EF4-FFF2-40B4-BE49-F238E27FC236}">
              <a16:creationId xmlns:a16="http://schemas.microsoft.com/office/drawing/2014/main" id="{00000000-0008-0000-0300-00000E07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807" name="Text Box 28">
          <a:extLst>
            <a:ext uri="{FF2B5EF4-FFF2-40B4-BE49-F238E27FC236}">
              <a16:creationId xmlns:a16="http://schemas.microsoft.com/office/drawing/2014/main" id="{00000000-0008-0000-0300-00000F07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808" name="Text Box 28">
          <a:extLst>
            <a:ext uri="{FF2B5EF4-FFF2-40B4-BE49-F238E27FC236}">
              <a16:creationId xmlns:a16="http://schemas.microsoft.com/office/drawing/2014/main" id="{00000000-0008-0000-0300-00001007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809" name="Text Box 28">
          <a:extLst>
            <a:ext uri="{FF2B5EF4-FFF2-40B4-BE49-F238E27FC236}">
              <a16:creationId xmlns:a16="http://schemas.microsoft.com/office/drawing/2014/main" id="{00000000-0008-0000-0300-00001107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810" name="Text Box 28">
          <a:extLst>
            <a:ext uri="{FF2B5EF4-FFF2-40B4-BE49-F238E27FC236}">
              <a16:creationId xmlns:a16="http://schemas.microsoft.com/office/drawing/2014/main" id="{00000000-0008-0000-0300-00001207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811" name="Text Box 28">
          <a:extLst>
            <a:ext uri="{FF2B5EF4-FFF2-40B4-BE49-F238E27FC236}">
              <a16:creationId xmlns:a16="http://schemas.microsoft.com/office/drawing/2014/main" id="{00000000-0008-0000-0300-00001307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812" name="Text Box 28">
          <a:extLst>
            <a:ext uri="{FF2B5EF4-FFF2-40B4-BE49-F238E27FC236}">
              <a16:creationId xmlns:a16="http://schemas.microsoft.com/office/drawing/2014/main" id="{00000000-0008-0000-0300-00001407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813" name="Text Box 28">
          <a:extLst>
            <a:ext uri="{FF2B5EF4-FFF2-40B4-BE49-F238E27FC236}">
              <a16:creationId xmlns:a16="http://schemas.microsoft.com/office/drawing/2014/main" id="{00000000-0008-0000-0300-00001507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814" name="Text Box 28">
          <a:extLst>
            <a:ext uri="{FF2B5EF4-FFF2-40B4-BE49-F238E27FC236}">
              <a16:creationId xmlns:a16="http://schemas.microsoft.com/office/drawing/2014/main" id="{00000000-0008-0000-0300-00001607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815" name="Text Box 28">
          <a:extLst>
            <a:ext uri="{FF2B5EF4-FFF2-40B4-BE49-F238E27FC236}">
              <a16:creationId xmlns:a16="http://schemas.microsoft.com/office/drawing/2014/main" id="{00000000-0008-0000-0300-00001707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816" name="Text Box 28">
          <a:extLst>
            <a:ext uri="{FF2B5EF4-FFF2-40B4-BE49-F238E27FC236}">
              <a16:creationId xmlns:a16="http://schemas.microsoft.com/office/drawing/2014/main" id="{00000000-0008-0000-0300-00001807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817" name="Text Box 28">
          <a:extLst>
            <a:ext uri="{FF2B5EF4-FFF2-40B4-BE49-F238E27FC236}">
              <a16:creationId xmlns:a16="http://schemas.microsoft.com/office/drawing/2014/main" id="{00000000-0008-0000-0300-00001907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818" name="Text Box 28">
          <a:extLst>
            <a:ext uri="{FF2B5EF4-FFF2-40B4-BE49-F238E27FC236}">
              <a16:creationId xmlns:a16="http://schemas.microsoft.com/office/drawing/2014/main" id="{00000000-0008-0000-0300-00001A07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819" name="Text Box 28">
          <a:extLst>
            <a:ext uri="{FF2B5EF4-FFF2-40B4-BE49-F238E27FC236}">
              <a16:creationId xmlns:a16="http://schemas.microsoft.com/office/drawing/2014/main" id="{00000000-0008-0000-0300-00001B07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820" name="Text Box 28">
          <a:extLst>
            <a:ext uri="{FF2B5EF4-FFF2-40B4-BE49-F238E27FC236}">
              <a16:creationId xmlns:a16="http://schemas.microsoft.com/office/drawing/2014/main" id="{00000000-0008-0000-0300-00001C07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821" name="Text Box 28">
          <a:extLst>
            <a:ext uri="{FF2B5EF4-FFF2-40B4-BE49-F238E27FC236}">
              <a16:creationId xmlns:a16="http://schemas.microsoft.com/office/drawing/2014/main" id="{00000000-0008-0000-0300-00001D07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822" name="Text Box 28">
          <a:extLst>
            <a:ext uri="{FF2B5EF4-FFF2-40B4-BE49-F238E27FC236}">
              <a16:creationId xmlns:a16="http://schemas.microsoft.com/office/drawing/2014/main" id="{00000000-0008-0000-0300-00001E07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823" name="Text Box 28">
          <a:extLst>
            <a:ext uri="{FF2B5EF4-FFF2-40B4-BE49-F238E27FC236}">
              <a16:creationId xmlns:a16="http://schemas.microsoft.com/office/drawing/2014/main" id="{00000000-0008-0000-0300-00001F07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824" name="Text Box 28">
          <a:extLst>
            <a:ext uri="{FF2B5EF4-FFF2-40B4-BE49-F238E27FC236}">
              <a16:creationId xmlns:a16="http://schemas.microsoft.com/office/drawing/2014/main" id="{00000000-0008-0000-0300-00002007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54429</xdr:colOff>
      <xdr:row>21</xdr:row>
      <xdr:rowOff>57150</xdr:rowOff>
    </xdr:to>
    <xdr:sp macro="" textlink="">
      <xdr:nvSpPr>
        <xdr:cNvPr id="1825" name="Text Box 28">
          <a:extLst>
            <a:ext uri="{FF2B5EF4-FFF2-40B4-BE49-F238E27FC236}">
              <a16:creationId xmlns:a16="http://schemas.microsoft.com/office/drawing/2014/main" id="{00000000-0008-0000-0300-000021070000}"/>
            </a:ext>
          </a:extLst>
        </xdr:cNvPr>
        <xdr:cNvSpPr txBox="1">
          <a:spLocks/>
        </xdr:cNvSpPr>
      </xdr:nvSpPr>
      <xdr:spPr>
        <a:xfrm>
          <a:off x="5105400" y="12412980"/>
          <a:ext cx="2647950" cy="57150"/>
        </a:xfrm>
        <a:prstGeom prst="rect">
          <a:avLst/>
        </a:prstGeom>
        <a:noFill/>
        <a:ln w="9525" cap="flat" cmpd="sng">
          <a:noFill/>
          <a:prstDash val="solid"/>
          <a:miter/>
        </a:ln>
      </xdr:spPr>
      <xdr:txBody>
        <a:bodyPr vertOverflow="clip" horzOverflow="clip" vert="horz" wrap="square" lIns="91440" tIns="45720" rIns="91440" bIns="45720" anchor="t" anchorCtr="0" upright="1">
          <a:prstTxWarp prst="textNoShape">
            <a:avLst/>
          </a:prstTxWarp>
          <a:noAutofit/>
        </a:bodyPr>
        <a:lstStyle/>
        <a:p>
          <a:pPr algn="l" defTabSz="266700" hangingPunct="0"/>
          <a:endParaRPr lang="zh-CN" altLang="en-US" sz="1050">
            <a:latin typeface="Times New Roman"/>
            <a:ea typeface="宋体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 主题​​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主题​​">
      <a:majorFont>
        <a:latin typeface=""/>
        <a:ea typeface=""/>
        <a:cs typeface=""/>
      </a:majorFont>
      <a:minorFont>
        <a:latin typeface=""/>
        <a:ea typeface=""/>
        <a:cs typeface=""/>
      </a:minorFont>
    </a:fontScheme>
    <a:fmtScheme name="Office 主题​​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1"/>
        </a:gradFill>
      </a:fillStyleLst>
      <a:lnStyleLst>
        <a:ln w="6350" cap="flat" cmpd="sng">
          <a:solidFill>
            <a:schemeClr val="phClr"/>
          </a:solidFill>
          <a:prstDash val="solid"/>
          <a:miter/>
        </a:ln>
        <a:ln w="12700" cap="flat" cmpd="sng">
          <a:solidFill>
            <a:schemeClr val="phClr"/>
          </a:solidFill>
          <a:prstDash val="solid"/>
          <a:miter/>
        </a:ln>
        <a:ln w="19050" cap="flat" cmpd="sng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2745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image" Target="../media/image1.p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D54"/>
  <sheetViews>
    <sheetView zoomScale="70" zoomScaleNormal="70" workbookViewId="0">
      <pane xSplit="3" ySplit="3" topLeftCell="X40" activePane="bottomRight" state="frozen"/>
      <selection activeCell="KP13" sqref="KK13:KP19"/>
      <selection pane="topRight" activeCell="KP13" sqref="KK13:KP19"/>
      <selection pane="bottomLeft" activeCell="KP13" sqref="KK13:KP19"/>
      <selection pane="bottomRight" activeCell="AZ56" sqref="AZ56"/>
    </sheetView>
  </sheetViews>
  <sheetFormatPr defaultColWidth="9" defaultRowHeight="15"/>
  <cols>
    <col min="1" max="1" width="12.796875" style="56" customWidth="1"/>
    <col min="2" max="2" width="23.33203125" style="15" customWidth="1"/>
    <col min="3" max="3" width="12.796875" style="55" customWidth="1"/>
    <col min="4" max="7" width="12.796875" style="54" customWidth="1"/>
    <col min="8" max="11" width="12.796875" style="16" customWidth="1"/>
    <col min="12" max="16" width="12.796875" style="54" customWidth="1"/>
    <col min="17" max="19" width="12.796875" style="16" customWidth="1"/>
    <col min="20" max="23" width="12.796875" style="54" customWidth="1"/>
    <col min="24" max="26" width="12.796875" style="16" customWidth="1"/>
    <col min="27" max="29" width="12.796875" style="54" customWidth="1"/>
    <col min="30" max="31" width="12.796875" style="16" customWidth="1"/>
    <col min="32" max="36" width="12.796875" style="54" customWidth="1"/>
    <col min="37" max="38" width="12.796875" style="16" customWidth="1"/>
    <col min="39" max="43" width="12.796875" style="54" customWidth="1"/>
    <col min="44" max="45" width="12.796875" style="16" customWidth="1"/>
    <col min="46" max="57" width="12.796875" style="54" customWidth="1"/>
    <col min="58" max="60" width="12.796875" style="16" customWidth="1"/>
    <col min="61" max="64" width="12.796875" style="54" customWidth="1"/>
    <col min="65" max="67" width="12.796875" style="16" customWidth="1"/>
    <col min="68" max="71" width="12.796875" style="54" customWidth="1"/>
    <col min="72" max="73" width="12.796875" style="16" customWidth="1"/>
    <col min="74" max="78" width="12.796875" style="54" customWidth="1"/>
    <col min="79" max="80" width="12.796875" style="16" customWidth="1"/>
    <col min="81" max="81" width="12.796875" style="54" customWidth="1"/>
    <col min="82" max="82" width="9" style="15"/>
    <col min="83" max="16384" width="9" style="57"/>
  </cols>
  <sheetData>
    <row r="1" spans="1:81" s="64" customFormat="1" ht="15.75">
      <c r="A1" s="131" t="s">
        <v>12</v>
      </c>
      <c r="B1" s="131"/>
      <c r="C1" s="131"/>
      <c r="D1" s="131"/>
      <c r="E1" s="131"/>
      <c r="F1" s="131"/>
      <c r="G1" s="131"/>
      <c r="H1" s="132"/>
      <c r="I1" s="132"/>
      <c r="J1" s="132"/>
      <c r="K1" s="132"/>
      <c r="L1" s="131"/>
      <c r="M1" s="131"/>
      <c r="N1" s="131"/>
      <c r="O1" s="131"/>
      <c r="P1" s="131"/>
      <c r="Q1" s="132"/>
      <c r="R1" s="132"/>
      <c r="S1" s="132"/>
      <c r="T1" s="131"/>
      <c r="U1" s="131"/>
      <c r="V1" s="131"/>
      <c r="W1" s="131"/>
      <c r="X1" s="132"/>
      <c r="Y1" s="132"/>
      <c r="Z1" s="132"/>
      <c r="AA1" s="131"/>
      <c r="AB1" s="131"/>
      <c r="AC1" s="131"/>
      <c r="AD1" s="132"/>
      <c r="AE1" s="132"/>
      <c r="AF1" s="131"/>
      <c r="AG1" s="131"/>
      <c r="AH1" s="131"/>
      <c r="AI1" s="131"/>
      <c r="AJ1" s="131"/>
      <c r="AK1" s="132"/>
      <c r="AL1" s="132"/>
      <c r="AM1" s="131"/>
      <c r="AN1" s="131" t="s">
        <v>13</v>
      </c>
      <c r="AO1" s="131"/>
      <c r="AP1" s="131"/>
      <c r="AQ1" s="131"/>
      <c r="AR1" s="132"/>
      <c r="AS1" s="132"/>
      <c r="AT1" s="131"/>
      <c r="AU1" s="131"/>
      <c r="AV1" s="131"/>
      <c r="AW1" s="131"/>
      <c r="AX1" s="131"/>
      <c r="AY1" s="131"/>
      <c r="AZ1" s="131"/>
      <c r="BA1" s="131"/>
      <c r="BB1" s="131"/>
      <c r="BC1" s="131"/>
      <c r="BD1" s="131"/>
      <c r="BE1" s="131"/>
      <c r="BF1" s="132"/>
      <c r="BG1" s="132"/>
      <c r="BH1" s="132"/>
      <c r="BI1" s="131"/>
      <c r="BJ1" s="131"/>
      <c r="BK1" s="131"/>
      <c r="BL1" s="131"/>
      <c r="BM1" s="132"/>
      <c r="BN1" s="132"/>
      <c r="BO1" s="132"/>
      <c r="BP1" s="131"/>
      <c r="BQ1" s="131"/>
      <c r="BR1" s="131"/>
      <c r="BS1" s="131"/>
      <c r="BT1" s="132"/>
      <c r="BU1" s="132"/>
      <c r="BV1" s="131"/>
      <c r="BW1" s="131"/>
      <c r="BX1" s="131"/>
      <c r="BY1" s="131"/>
      <c r="BZ1" s="131"/>
      <c r="CA1" s="132"/>
      <c r="CB1" s="132"/>
      <c r="CC1" s="131"/>
    </row>
    <row r="2" spans="1:81" s="64" customFormat="1" ht="15.75">
      <c r="A2" s="131" t="s">
        <v>14</v>
      </c>
      <c r="B2" s="131" t="s">
        <v>0</v>
      </c>
      <c r="C2" s="144" t="s">
        <v>15</v>
      </c>
      <c r="D2" s="131" t="s">
        <v>16</v>
      </c>
      <c r="E2" s="131"/>
      <c r="F2" s="131"/>
      <c r="G2" s="131"/>
      <c r="H2" s="132"/>
      <c r="I2" s="132"/>
      <c r="J2" s="132"/>
      <c r="K2" s="132"/>
      <c r="L2" s="131" t="s">
        <v>17</v>
      </c>
      <c r="M2" s="131"/>
      <c r="N2" s="131"/>
      <c r="O2" s="131"/>
      <c r="P2" s="131"/>
      <c r="Q2" s="132"/>
      <c r="R2" s="132"/>
      <c r="S2" s="132"/>
      <c r="T2" s="131" t="s">
        <v>18</v>
      </c>
      <c r="U2" s="131"/>
      <c r="V2" s="131"/>
      <c r="W2" s="131"/>
      <c r="X2" s="132"/>
      <c r="Y2" s="132"/>
      <c r="Z2" s="132"/>
      <c r="AA2" s="131" t="s">
        <v>19</v>
      </c>
      <c r="AB2" s="131"/>
      <c r="AC2" s="131"/>
      <c r="AD2" s="132"/>
      <c r="AE2" s="132"/>
      <c r="AF2" s="131"/>
      <c r="AG2" s="131" t="s">
        <v>20</v>
      </c>
      <c r="AH2" s="131"/>
      <c r="AI2" s="131"/>
      <c r="AJ2" s="131"/>
      <c r="AK2" s="132"/>
      <c r="AL2" s="132"/>
      <c r="AM2" s="131"/>
      <c r="AN2" s="131" t="s">
        <v>21</v>
      </c>
      <c r="AO2" s="131"/>
      <c r="AP2" s="131"/>
      <c r="AQ2" s="131"/>
      <c r="AR2" s="132"/>
      <c r="AS2" s="132"/>
      <c r="AT2" s="131"/>
      <c r="AU2" s="133" t="s">
        <v>10</v>
      </c>
      <c r="AV2" s="134"/>
      <c r="AW2" s="134"/>
      <c r="AX2" s="134"/>
      <c r="AY2" s="134"/>
      <c r="AZ2" s="134"/>
      <c r="BA2" s="135"/>
      <c r="BB2" s="131" t="s">
        <v>11</v>
      </c>
      <c r="BC2" s="131"/>
      <c r="BD2" s="131"/>
      <c r="BE2" s="131"/>
      <c r="BF2" s="132"/>
      <c r="BG2" s="132"/>
      <c r="BH2" s="132"/>
      <c r="BI2" s="131" t="s">
        <v>22</v>
      </c>
      <c r="BJ2" s="131"/>
      <c r="BK2" s="131"/>
      <c r="BL2" s="131"/>
      <c r="BM2" s="132"/>
      <c r="BN2" s="132"/>
      <c r="BO2" s="132"/>
      <c r="BP2" s="131" t="s">
        <v>23</v>
      </c>
      <c r="BQ2" s="131"/>
      <c r="BR2" s="131"/>
      <c r="BS2" s="131"/>
      <c r="BT2" s="132"/>
      <c r="BU2" s="132"/>
      <c r="BV2" s="131"/>
      <c r="BW2" s="131" t="s">
        <v>24</v>
      </c>
      <c r="BX2" s="131"/>
      <c r="BY2" s="131"/>
      <c r="BZ2" s="131"/>
      <c r="CA2" s="132"/>
      <c r="CB2" s="132"/>
      <c r="CC2" s="131"/>
    </row>
    <row r="3" spans="1:81" s="64" customFormat="1" ht="31.5">
      <c r="A3" s="131"/>
      <c r="B3" s="131"/>
      <c r="C3" s="144"/>
      <c r="D3" s="129" t="s">
        <v>26</v>
      </c>
      <c r="E3" s="129" t="s">
        <v>27</v>
      </c>
      <c r="F3" s="129" t="s">
        <v>28</v>
      </c>
      <c r="G3" s="129" t="s">
        <v>29</v>
      </c>
      <c r="H3" s="128" t="s">
        <v>15</v>
      </c>
      <c r="I3" s="130" t="s">
        <v>30</v>
      </c>
      <c r="J3" s="130" t="s">
        <v>31</v>
      </c>
      <c r="K3" s="128" t="s">
        <v>32</v>
      </c>
      <c r="L3" s="129" t="s">
        <v>26</v>
      </c>
      <c r="M3" s="129" t="s">
        <v>27</v>
      </c>
      <c r="N3" s="129" t="s">
        <v>28</v>
      </c>
      <c r="O3" s="129" t="s">
        <v>29</v>
      </c>
      <c r="P3" s="129" t="s">
        <v>15</v>
      </c>
      <c r="Q3" s="130" t="s">
        <v>30</v>
      </c>
      <c r="R3" s="130" t="s">
        <v>31</v>
      </c>
      <c r="S3" s="128" t="s">
        <v>32</v>
      </c>
      <c r="T3" s="129" t="s">
        <v>26</v>
      </c>
      <c r="U3" s="129" t="s">
        <v>27</v>
      </c>
      <c r="V3" s="129" t="s">
        <v>28</v>
      </c>
      <c r="W3" s="129" t="s">
        <v>29</v>
      </c>
      <c r="X3" s="130" t="s">
        <v>30</v>
      </c>
      <c r="Y3" s="130" t="s">
        <v>31</v>
      </c>
      <c r="Z3" s="128" t="s">
        <v>32</v>
      </c>
      <c r="AA3" s="129" t="s">
        <v>26</v>
      </c>
      <c r="AB3" s="129" t="s">
        <v>27</v>
      </c>
      <c r="AC3" s="129" t="s">
        <v>28</v>
      </c>
      <c r="AD3" s="130" t="s">
        <v>30</v>
      </c>
      <c r="AE3" s="130" t="s">
        <v>31</v>
      </c>
      <c r="AF3" s="129" t="s">
        <v>29</v>
      </c>
      <c r="AG3" s="129" t="s">
        <v>33</v>
      </c>
      <c r="AH3" s="129" t="s">
        <v>27</v>
      </c>
      <c r="AI3" s="129" t="s">
        <v>28</v>
      </c>
      <c r="AJ3" s="129" t="s">
        <v>34</v>
      </c>
      <c r="AK3" s="130" t="s">
        <v>30</v>
      </c>
      <c r="AL3" s="130" t="s">
        <v>31</v>
      </c>
      <c r="AM3" s="129" t="s">
        <v>32</v>
      </c>
      <c r="AN3" s="129" t="s">
        <v>26</v>
      </c>
      <c r="AO3" s="129" t="s">
        <v>27</v>
      </c>
      <c r="AP3" s="129" t="s">
        <v>28</v>
      </c>
      <c r="AQ3" s="129" t="s">
        <v>34</v>
      </c>
      <c r="AR3" s="130" t="s">
        <v>30</v>
      </c>
      <c r="AS3" s="130" t="s">
        <v>31</v>
      </c>
      <c r="AT3" s="129" t="s">
        <v>32</v>
      </c>
      <c r="AU3" s="129" t="s">
        <v>33</v>
      </c>
      <c r="AV3" s="129" t="s">
        <v>27</v>
      </c>
      <c r="AW3" s="129" t="s">
        <v>28</v>
      </c>
      <c r="AX3" s="129" t="s">
        <v>34</v>
      </c>
      <c r="AY3" s="129" t="s">
        <v>30</v>
      </c>
      <c r="AZ3" s="129" t="s">
        <v>31</v>
      </c>
      <c r="BA3" s="129" t="s">
        <v>32</v>
      </c>
      <c r="BB3" s="129" t="s">
        <v>33</v>
      </c>
      <c r="BC3" s="129" t="s">
        <v>27</v>
      </c>
      <c r="BD3" s="129" t="s">
        <v>28</v>
      </c>
      <c r="BE3" s="129" t="s">
        <v>34</v>
      </c>
      <c r="BF3" s="130" t="s">
        <v>30</v>
      </c>
      <c r="BG3" s="130" t="s">
        <v>31</v>
      </c>
      <c r="BH3" s="128" t="s">
        <v>32</v>
      </c>
      <c r="BI3" s="129" t="s">
        <v>33</v>
      </c>
      <c r="BJ3" s="129" t="s">
        <v>27</v>
      </c>
      <c r="BK3" s="129" t="s">
        <v>28</v>
      </c>
      <c r="BL3" s="129" t="s">
        <v>34</v>
      </c>
      <c r="BM3" s="130" t="s">
        <v>30</v>
      </c>
      <c r="BN3" s="130" t="s">
        <v>31</v>
      </c>
      <c r="BO3" s="128" t="s">
        <v>32</v>
      </c>
      <c r="BP3" s="129" t="s">
        <v>33</v>
      </c>
      <c r="BQ3" s="129" t="s">
        <v>27</v>
      </c>
      <c r="BR3" s="129" t="s">
        <v>28</v>
      </c>
      <c r="BS3" s="129" t="s">
        <v>29</v>
      </c>
      <c r="BT3" s="130" t="s">
        <v>30</v>
      </c>
      <c r="BU3" s="130" t="s">
        <v>31</v>
      </c>
      <c r="BV3" s="129" t="s">
        <v>32</v>
      </c>
      <c r="BW3" s="129" t="s">
        <v>33</v>
      </c>
      <c r="BX3" s="129" t="s">
        <v>27</v>
      </c>
      <c r="BY3" s="129" t="s">
        <v>28</v>
      </c>
      <c r="BZ3" s="129" t="s">
        <v>29</v>
      </c>
      <c r="CA3" s="130" t="s">
        <v>30</v>
      </c>
      <c r="CB3" s="130" t="s">
        <v>31</v>
      </c>
      <c r="CC3" s="129" t="s">
        <v>32</v>
      </c>
    </row>
    <row r="4" spans="1:81" s="64" customFormat="1" ht="50" customHeight="1">
      <c r="A4" s="137" t="s">
        <v>35</v>
      </c>
      <c r="B4" s="111" t="s">
        <v>36</v>
      </c>
      <c r="C4" s="28">
        <v>3</v>
      </c>
      <c r="D4" s="110"/>
      <c r="E4" s="110"/>
      <c r="F4" s="110"/>
      <c r="G4" s="118"/>
      <c r="H4" s="95"/>
      <c r="I4" s="98"/>
      <c r="J4" s="98"/>
      <c r="K4" s="101"/>
      <c r="L4" s="95"/>
      <c r="M4" s="95"/>
      <c r="N4" s="95"/>
      <c r="O4" s="95"/>
      <c r="P4" s="95"/>
      <c r="Q4" s="98"/>
      <c r="R4" s="98"/>
      <c r="S4" s="101"/>
      <c r="T4" s="101"/>
      <c r="U4" s="101"/>
      <c r="V4" s="101"/>
      <c r="W4" s="101"/>
      <c r="X4" s="103"/>
      <c r="Y4" s="103"/>
      <c r="Z4" s="101"/>
      <c r="AA4" s="95"/>
      <c r="AB4" s="95"/>
      <c r="AC4" s="95"/>
      <c r="AD4" s="98"/>
      <c r="AE4" s="98"/>
      <c r="AF4" s="95"/>
      <c r="AG4" s="95"/>
      <c r="AH4" s="108"/>
      <c r="AI4" s="95"/>
      <c r="AJ4" s="95"/>
      <c r="AK4" s="98"/>
      <c r="AL4" s="98"/>
      <c r="AM4" s="95"/>
      <c r="AN4" s="95"/>
      <c r="AO4" s="95"/>
      <c r="AP4" s="95"/>
      <c r="AQ4" s="95"/>
      <c r="AR4" s="98"/>
      <c r="AS4" s="98"/>
      <c r="AT4" s="95"/>
      <c r="AU4" s="95"/>
      <c r="AV4" s="95"/>
      <c r="AW4" s="95"/>
      <c r="AX4" s="95"/>
      <c r="AY4" s="95"/>
      <c r="AZ4" s="95"/>
      <c r="BA4" s="95"/>
      <c r="BB4" s="95"/>
      <c r="BC4" s="95"/>
      <c r="BD4" s="95"/>
      <c r="BE4" s="95"/>
      <c r="BF4" s="98"/>
      <c r="BG4" s="98"/>
      <c r="BH4" s="95"/>
      <c r="BI4" s="95"/>
      <c r="BJ4" s="95"/>
      <c r="BK4" s="95"/>
      <c r="BL4" s="95"/>
      <c r="BM4" s="98"/>
      <c r="BN4" s="98"/>
      <c r="BO4" s="95"/>
      <c r="BP4" s="95"/>
      <c r="BQ4" s="95"/>
      <c r="BR4" s="95"/>
      <c r="BS4" s="95"/>
      <c r="BT4" s="98"/>
      <c r="BU4" s="98"/>
      <c r="BV4" s="95"/>
      <c r="BW4" s="95"/>
      <c r="BX4" s="95"/>
      <c r="BY4" s="95"/>
      <c r="BZ4" s="95"/>
      <c r="CA4" s="98"/>
      <c r="CB4" s="98"/>
      <c r="CC4" s="95"/>
    </row>
    <row r="5" spans="1:81" s="64" customFormat="1" ht="50" customHeight="1">
      <c r="A5" s="137"/>
      <c r="B5" s="111" t="s">
        <v>38</v>
      </c>
      <c r="C5" s="28">
        <v>3</v>
      </c>
      <c r="D5" s="95">
        <v>1200</v>
      </c>
      <c r="E5" s="95">
        <v>520</v>
      </c>
      <c r="F5" s="95" t="s">
        <v>37</v>
      </c>
      <c r="G5" s="113" t="s">
        <v>39</v>
      </c>
      <c r="H5" s="95"/>
      <c r="I5" s="98">
        <f>D5*C5</f>
        <v>3600</v>
      </c>
      <c r="J5" s="98">
        <f>E5*C5</f>
        <v>1560</v>
      </c>
      <c r="K5" s="95">
        <v>1</v>
      </c>
      <c r="L5" s="95"/>
      <c r="M5" s="95"/>
      <c r="N5" s="95"/>
      <c r="O5" s="95"/>
      <c r="P5" s="95"/>
      <c r="Q5" s="98"/>
      <c r="R5" s="98"/>
      <c r="S5" s="101"/>
      <c r="T5" s="95"/>
      <c r="U5" s="95"/>
      <c r="V5" s="95"/>
      <c r="W5" s="95"/>
      <c r="X5" s="98"/>
      <c r="Y5" s="98"/>
      <c r="Z5" s="95"/>
      <c r="AA5" s="95"/>
      <c r="AB5" s="95"/>
      <c r="AC5" s="95"/>
      <c r="AD5" s="98"/>
      <c r="AE5" s="98"/>
      <c r="AF5" s="95"/>
      <c r="AG5" s="95"/>
      <c r="AH5" s="108"/>
      <c r="AI5" s="95"/>
      <c r="AJ5" s="95"/>
      <c r="AK5" s="98"/>
      <c r="AL5" s="98"/>
      <c r="AM5" s="95"/>
      <c r="AN5" s="95"/>
      <c r="AO5" s="95"/>
      <c r="AP5" s="95"/>
      <c r="AQ5" s="95"/>
      <c r="AR5" s="98"/>
      <c r="AS5" s="98"/>
      <c r="AT5" s="95"/>
      <c r="AU5" s="95"/>
      <c r="AV5" s="95"/>
      <c r="AW5" s="95"/>
      <c r="AX5" s="95"/>
      <c r="AY5" s="95"/>
      <c r="AZ5" s="95"/>
      <c r="BA5" s="95"/>
      <c r="BB5" s="95"/>
      <c r="BC5" s="95"/>
      <c r="BD5" s="95"/>
      <c r="BE5" s="95"/>
      <c r="BF5" s="98"/>
      <c r="BG5" s="98"/>
      <c r="BH5" s="95"/>
      <c r="BI5" s="95"/>
      <c r="BJ5" s="95"/>
      <c r="BK5" s="95"/>
      <c r="BL5" s="95"/>
      <c r="BM5" s="98"/>
      <c r="BN5" s="98"/>
      <c r="BO5" s="95"/>
      <c r="BP5" s="95"/>
      <c r="BQ5" s="95"/>
      <c r="BR5" s="95"/>
      <c r="BS5" s="95"/>
      <c r="BT5" s="98"/>
      <c r="BU5" s="98"/>
      <c r="BV5" s="95"/>
      <c r="BW5" s="95"/>
      <c r="BX5" s="95"/>
      <c r="BY5" s="95"/>
      <c r="BZ5" s="95"/>
      <c r="CA5" s="98"/>
      <c r="CB5" s="98"/>
      <c r="CC5" s="95"/>
    </row>
    <row r="6" spans="1:81" s="64" customFormat="1" ht="50" customHeight="1">
      <c r="A6" s="137"/>
      <c r="B6" s="111" t="s">
        <v>40</v>
      </c>
      <c r="C6" s="28">
        <v>3</v>
      </c>
      <c r="D6" s="95"/>
      <c r="E6" s="95"/>
      <c r="F6" s="95"/>
      <c r="G6" s="113"/>
      <c r="H6" s="95"/>
      <c r="I6" s="98"/>
      <c r="J6" s="98"/>
      <c r="K6" s="95"/>
      <c r="L6" s="95"/>
      <c r="M6" s="95"/>
      <c r="N6" s="95"/>
      <c r="O6" s="95"/>
      <c r="P6" s="95"/>
      <c r="Q6" s="98"/>
      <c r="R6" s="98"/>
      <c r="S6" s="101"/>
      <c r="T6" s="95"/>
      <c r="U6" s="95"/>
      <c r="V6" s="95"/>
      <c r="W6" s="95"/>
      <c r="X6" s="98"/>
      <c r="Y6" s="98"/>
      <c r="Z6" s="95"/>
      <c r="AA6" s="95"/>
      <c r="AB6" s="95"/>
      <c r="AC6" s="95"/>
      <c r="AD6" s="98"/>
      <c r="AE6" s="98"/>
      <c r="AF6" s="95"/>
      <c r="AG6" s="95"/>
      <c r="AH6" s="108"/>
      <c r="AI6" s="95"/>
      <c r="AJ6" s="95"/>
      <c r="AK6" s="98"/>
      <c r="AL6" s="98"/>
      <c r="AM6" s="95"/>
      <c r="AN6" s="95"/>
      <c r="AO6" s="95"/>
      <c r="AP6" s="95"/>
      <c r="AQ6" s="95"/>
      <c r="AR6" s="98"/>
      <c r="AS6" s="98"/>
      <c r="AT6" s="95"/>
      <c r="AU6" s="95"/>
      <c r="AV6" s="95"/>
      <c r="AW6" s="95"/>
      <c r="AX6" s="95"/>
      <c r="AY6" s="95"/>
      <c r="AZ6" s="95"/>
      <c r="BA6" s="95"/>
      <c r="BB6" s="95"/>
      <c r="BC6" s="95"/>
      <c r="BD6" s="95"/>
      <c r="BE6" s="95"/>
      <c r="BF6" s="98"/>
      <c r="BG6" s="98"/>
      <c r="BH6" s="95"/>
      <c r="BI6" s="95"/>
      <c r="BJ6" s="95"/>
      <c r="BK6" s="95"/>
      <c r="BL6" s="95"/>
      <c r="BM6" s="98"/>
      <c r="BN6" s="98"/>
      <c r="BO6" s="95"/>
      <c r="BP6" s="95"/>
      <c r="BQ6" s="95"/>
      <c r="BR6" s="95"/>
      <c r="BS6" s="95"/>
      <c r="BT6" s="98"/>
      <c r="BU6" s="98"/>
      <c r="BV6" s="95"/>
      <c r="BW6" s="95"/>
      <c r="BX6" s="95"/>
      <c r="BY6" s="95"/>
      <c r="BZ6" s="95"/>
      <c r="CA6" s="98"/>
      <c r="CB6" s="98"/>
      <c r="CC6" s="95"/>
    </row>
    <row r="7" spans="1:81" s="64" customFormat="1" ht="50" customHeight="1">
      <c r="A7" s="137"/>
      <c r="B7" s="111" t="s">
        <v>41</v>
      </c>
      <c r="C7" s="28">
        <v>3</v>
      </c>
      <c r="D7" s="95"/>
      <c r="E7" s="95"/>
      <c r="F7" s="110"/>
      <c r="G7" s="113"/>
      <c r="H7" s="95"/>
      <c r="I7" s="98"/>
      <c r="J7" s="98"/>
      <c r="K7" s="95"/>
      <c r="L7" s="95"/>
      <c r="M7" s="95"/>
      <c r="N7" s="95"/>
      <c r="O7" s="95"/>
      <c r="P7" s="95"/>
      <c r="Q7" s="98"/>
      <c r="R7" s="98"/>
      <c r="S7" s="95"/>
      <c r="T7" s="95"/>
      <c r="U7" s="95"/>
      <c r="V7" s="95"/>
      <c r="W7" s="95"/>
      <c r="X7" s="98"/>
      <c r="Y7" s="98"/>
      <c r="Z7" s="95"/>
      <c r="AA7" s="95"/>
      <c r="AB7" s="95"/>
      <c r="AC7" s="95"/>
      <c r="AD7" s="98"/>
      <c r="AE7" s="98"/>
      <c r="AF7" s="95"/>
      <c r="AG7" s="95"/>
      <c r="AH7" s="108"/>
      <c r="AI7" s="95"/>
      <c r="AJ7" s="95"/>
      <c r="AK7" s="98"/>
      <c r="AL7" s="98"/>
      <c r="AM7" s="95"/>
      <c r="AN7" s="95"/>
      <c r="AO7" s="95"/>
      <c r="AP7" s="95"/>
      <c r="AQ7" s="95"/>
      <c r="AR7" s="98"/>
      <c r="AS7" s="98"/>
      <c r="AT7" s="95"/>
      <c r="AU7" s="95"/>
      <c r="AV7" s="95"/>
      <c r="AW7" s="95"/>
      <c r="AX7" s="95"/>
      <c r="AY7" s="95"/>
      <c r="AZ7" s="95"/>
      <c r="BA7" s="95"/>
      <c r="BB7" s="95"/>
      <c r="BC7" s="95"/>
      <c r="BD7" s="95"/>
      <c r="BE7" s="95"/>
      <c r="BF7" s="98"/>
      <c r="BG7" s="98"/>
      <c r="BH7" s="95"/>
      <c r="BI7" s="95"/>
      <c r="BJ7" s="95"/>
      <c r="BK7" s="95"/>
      <c r="BL7" s="95"/>
      <c r="BM7" s="98"/>
      <c r="BN7" s="98"/>
      <c r="BO7" s="95"/>
      <c r="BP7" s="95"/>
      <c r="BQ7" s="95"/>
      <c r="BR7" s="95"/>
      <c r="BS7" s="95"/>
      <c r="BT7" s="98"/>
      <c r="BU7" s="98"/>
      <c r="BV7" s="95"/>
      <c r="BW7" s="95"/>
      <c r="BX7" s="95"/>
      <c r="BY7" s="95"/>
      <c r="BZ7" s="95"/>
      <c r="CA7" s="98"/>
      <c r="CB7" s="98"/>
      <c r="CC7" s="95"/>
    </row>
    <row r="8" spans="1:81" s="64" customFormat="1" ht="50" customHeight="1">
      <c r="A8" s="137"/>
      <c r="B8" s="111" t="s">
        <v>42</v>
      </c>
      <c r="C8" s="28">
        <v>3</v>
      </c>
      <c r="D8" s="95">
        <f>300/1000+10</f>
        <v>10.3</v>
      </c>
      <c r="E8" s="95">
        <f>150/1000+2</f>
        <v>2.15</v>
      </c>
      <c r="F8" s="95" t="s">
        <v>37</v>
      </c>
      <c r="G8" s="113" t="s">
        <v>43</v>
      </c>
      <c r="H8" s="95"/>
      <c r="I8" s="98">
        <f>D8*C8</f>
        <v>30.900000000000002</v>
      </c>
      <c r="J8" s="98">
        <f>E8*C8</f>
        <v>6.4499999999999993</v>
      </c>
      <c r="K8" s="95">
        <v>2</v>
      </c>
      <c r="L8" s="95">
        <v>63</v>
      </c>
      <c r="M8" s="95">
        <v>16</v>
      </c>
      <c r="N8" s="117" t="s">
        <v>44</v>
      </c>
      <c r="O8" s="94" t="s">
        <v>45</v>
      </c>
      <c r="P8" s="95"/>
      <c r="Q8" s="98">
        <f>L8*C8</f>
        <v>189</v>
      </c>
      <c r="R8" s="98">
        <f>M8*C8</f>
        <v>48</v>
      </c>
      <c r="S8" s="95">
        <v>1</v>
      </c>
      <c r="T8" s="95"/>
      <c r="U8" s="95"/>
      <c r="V8" s="95"/>
      <c r="W8" s="95"/>
      <c r="X8" s="98"/>
      <c r="Y8" s="98"/>
      <c r="Z8" s="95"/>
      <c r="AA8" s="95"/>
      <c r="AB8" s="95"/>
      <c r="AC8" s="95"/>
      <c r="AD8" s="98"/>
      <c r="AE8" s="98"/>
      <c r="AF8" s="95"/>
      <c r="AG8" s="95"/>
      <c r="AH8" s="108"/>
      <c r="AI8" s="95"/>
      <c r="AJ8" s="95"/>
      <c r="AK8" s="98"/>
      <c r="AL8" s="98"/>
      <c r="AM8" s="95"/>
      <c r="AN8" s="95"/>
      <c r="AO8" s="95"/>
      <c r="AP8" s="95"/>
      <c r="AQ8" s="95"/>
      <c r="AR8" s="98"/>
      <c r="AS8" s="98"/>
      <c r="AT8" s="95"/>
      <c r="AU8" s="95"/>
      <c r="AV8" s="95"/>
      <c r="AW8" s="95"/>
      <c r="AX8" s="95"/>
      <c r="AY8" s="95"/>
      <c r="AZ8" s="95"/>
      <c r="BA8" s="95"/>
      <c r="BB8" s="95"/>
      <c r="BC8" s="95"/>
      <c r="BD8" s="95"/>
      <c r="BE8" s="95"/>
      <c r="BF8" s="98"/>
      <c r="BG8" s="98"/>
      <c r="BH8" s="95"/>
      <c r="BI8" s="95"/>
      <c r="BJ8" s="95"/>
      <c r="BK8" s="95"/>
      <c r="BL8" s="95"/>
      <c r="BM8" s="98"/>
      <c r="BN8" s="98"/>
      <c r="BO8" s="95"/>
      <c r="BP8" s="95"/>
      <c r="BQ8" s="95"/>
      <c r="BR8" s="95"/>
      <c r="BS8" s="95"/>
      <c r="BT8" s="98"/>
      <c r="BU8" s="98"/>
      <c r="BV8" s="95"/>
      <c r="BW8" s="95"/>
      <c r="BX8" s="95"/>
      <c r="BY8" s="95"/>
      <c r="BZ8" s="95"/>
      <c r="CA8" s="98"/>
      <c r="CB8" s="98"/>
      <c r="CC8" s="95"/>
    </row>
    <row r="9" spans="1:81" s="64" customFormat="1" ht="50" customHeight="1">
      <c r="A9" s="137"/>
      <c r="B9" s="111" t="s">
        <v>46</v>
      </c>
      <c r="C9" s="28">
        <v>3</v>
      </c>
      <c r="D9" s="95"/>
      <c r="E9" s="95"/>
      <c r="F9" s="110"/>
      <c r="G9" s="113"/>
      <c r="H9" s="95"/>
      <c r="I9" s="103"/>
      <c r="J9" s="103"/>
      <c r="K9" s="95"/>
      <c r="L9" s="110"/>
      <c r="M9" s="110"/>
      <c r="N9" s="110"/>
      <c r="O9" s="94"/>
      <c r="P9" s="101"/>
      <c r="Q9" s="103"/>
      <c r="R9" s="103"/>
      <c r="S9" s="101"/>
      <c r="T9" s="101"/>
      <c r="U9" s="101"/>
      <c r="V9" s="101"/>
      <c r="W9" s="101"/>
      <c r="X9" s="103"/>
      <c r="Y9" s="103"/>
      <c r="Z9" s="101"/>
      <c r="AA9" s="101"/>
      <c r="AB9" s="101"/>
      <c r="AC9" s="101"/>
      <c r="AD9" s="103"/>
      <c r="AE9" s="103"/>
      <c r="AF9" s="101"/>
      <c r="AG9" s="101"/>
      <c r="AH9" s="105"/>
      <c r="AI9" s="101"/>
      <c r="AJ9" s="101"/>
      <c r="AK9" s="103"/>
      <c r="AL9" s="103"/>
      <c r="AM9" s="101"/>
      <c r="AN9" s="101"/>
      <c r="AO9" s="101"/>
      <c r="AP9" s="101"/>
      <c r="AQ9" s="101"/>
      <c r="AR9" s="103"/>
      <c r="AS9" s="103"/>
      <c r="AT9" s="101"/>
      <c r="AU9" s="101"/>
      <c r="AV9" s="101"/>
      <c r="AW9" s="101"/>
      <c r="AX9" s="101"/>
      <c r="AY9" s="101"/>
      <c r="AZ9" s="101"/>
      <c r="BA9" s="101"/>
      <c r="BB9" s="101"/>
      <c r="BC9" s="101"/>
      <c r="BD9" s="101"/>
      <c r="BE9" s="101"/>
      <c r="BF9" s="103"/>
      <c r="BG9" s="103"/>
      <c r="BH9" s="101"/>
      <c r="BI9" s="101"/>
      <c r="BJ9" s="101"/>
      <c r="BK9" s="101"/>
      <c r="BL9" s="101"/>
      <c r="BM9" s="103"/>
      <c r="BN9" s="103"/>
      <c r="BO9" s="101"/>
      <c r="BP9" s="101"/>
      <c r="BQ9" s="101"/>
      <c r="BR9" s="101"/>
      <c r="BS9" s="101"/>
      <c r="BT9" s="103"/>
      <c r="BU9" s="103"/>
      <c r="BV9" s="101"/>
      <c r="BW9" s="101"/>
      <c r="BX9" s="101"/>
      <c r="BY9" s="101"/>
      <c r="BZ9" s="101"/>
      <c r="CA9" s="103"/>
      <c r="CB9" s="103"/>
      <c r="CC9" s="101"/>
    </row>
    <row r="10" spans="1:81" s="112" customFormat="1" ht="50" customHeight="1">
      <c r="A10" s="137"/>
      <c r="B10" s="111" t="s">
        <v>47</v>
      </c>
      <c r="C10" s="28">
        <v>3</v>
      </c>
      <c r="D10" s="95"/>
      <c r="E10" s="95"/>
      <c r="F10" s="110"/>
      <c r="G10" s="113"/>
      <c r="H10" s="95"/>
      <c r="I10" s="98"/>
      <c r="J10" s="98"/>
      <c r="K10" s="95"/>
      <c r="L10" s="110"/>
      <c r="M10" s="110"/>
      <c r="N10" s="110"/>
      <c r="O10" s="94"/>
      <c r="P10" s="96"/>
      <c r="Q10" s="98"/>
      <c r="R10" s="98"/>
      <c r="S10" s="95"/>
      <c r="T10" s="96"/>
      <c r="U10" s="96"/>
      <c r="V10" s="96"/>
      <c r="W10" s="96"/>
      <c r="X10" s="97"/>
      <c r="Y10" s="97"/>
      <c r="Z10" s="95"/>
      <c r="AA10" s="96"/>
      <c r="AB10" s="96"/>
      <c r="AC10" s="96"/>
      <c r="AD10" s="97"/>
      <c r="AE10" s="97"/>
      <c r="AF10" s="96"/>
      <c r="AG10" s="96"/>
      <c r="AH10" s="108"/>
      <c r="AI10" s="96"/>
      <c r="AJ10" s="96"/>
      <c r="AK10" s="97"/>
      <c r="AL10" s="97"/>
      <c r="AM10" s="96"/>
      <c r="AN10" s="96"/>
      <c r="AO10" s="96"/>
      <c r="AP10" s="96"/>
      <c r="AQ10" s="96"/>
      <c r="AR10" s="97"/>
      <c r="AS10" s="97"/>
      <c r="AT10" s="96"/>
      <c r="AU10" s="96"/>
      <c r="AV10" s="96"/>
      <c r="AW10" s="96"/>
      <c r="AX10" s="96"/>
      <c r="AY10" s="96"/>
      <c r="AZ10" s="96"/>
      <c r="BA10" s="96"/>
      <c r="BB10" s="96"/>
      <c r="BC10" s="96"/>
      <c r="BD10" s="96"/>
      <c r="BE10" s="96"/>
      <c r="BF10" s="97"/>
      <c r="BG10" s="97"/>
      <c r="BH10" s="95"/>
      <c r="BI10" s="96"/>
      <c r="BJ10" s="96"/>
      <c r="BK10" s="96"/>
      <c r="BL10" s="96"/>
      <c r="BM10" s="97"/>
      <c r="BN10" s="97"/>
      <c r="BO10" s="95"/>
      <c r="BP10" s="96"/>
      <c r="BQ10" s="96"/>
      <c r="BR10" s="96"/>
      <c r="BS10" s="96"/>
      <c r="BT10" s="97"/>
      <c r="BU10" s="97"/>
      <c r="BV10" s="96"/>
      <c r="BW10" s="96"/>
      <c r="BX10" s="96"/>
      <c r="BY10" s="96"/>
      <c r="BZ10" s="96"/>
      <c r="CA10" s="97"/>
      <c r="CB10" s="97"/>
      <c r="CC10" s="96"/>
    </row>
    <row r="11" spans="1:81" s="112" customFormat="1" ht="50" customHeight="1">
      <c r="A11" s="137"/>
      <c r="B11" s="111" t="s">
        <v>48</v>
      </c>
      <c r="C11" s="28">
        <v>6</v>
      </c>
      <c r="D11" s="28">
        <v>378</v>
      </c>
      <c r="E11" s="28">
        <v>39</v>
      </c>
      <c r="F11" s="95" t="s">
        <v>37</v>
      </c>
      <c r="G11" s="127" t="s">
        <v>49</v>
      </c>
      <c r="H11" s="95"/>
      <c r="I11" s="98">
        <f>D11*C11</f>
        <v>2268</v>
      </c>
      <c r="J11" s="98">
        <f>E11*C11</f>
        <v>234</v>
      </c>
      <c r="K11" s="95">
        <v>3</v>
      </c>
      <c r="L11" s="28">
        <v>18</v>
      </c>
      <c r="M11" s="28">
        <v>3.6</v>
      </c>
      <c r="N11" s="117" t="s">
        <v>50</v>
      </c>
      <c r="O11" s="28" t="s">
        <v>49</v>
      </c>
      <c r="P11" s="96"/>
      <c r="Q11" s="98">
        <f>L11*C11</f>
        <v>108</v>
      </c>
      <c r="R11" s="98">
        <f>M11*C11</f>
        <v>21.6</v>
      </c>
      <c r="S11" s="95">
        <v>1</v>
      </c>
      <c r="T11" s="95"/>
      <c r="U11" s="95"/>
      <c r="V11" s="95"/>
      <c r="W11" s="95"/>
      <c r="X11" s="97"/>
      <c r="Y11" s="97"/>
      <c r="Z11" s="95"/>
      <c r="AA11" s="96"/>
      <c r="AB11" s="96"/>
      <c r="AC11" s="96"/>
      <c r="AD11" s="97"/>
      <c r="AE11" s="97"/>
      <c r="AF11" s="96"/>
      <c r="AG11" s="96"/>
      <c r="AH11" s="108"/>
      <c r="AI11" s="96"/>
      <c r="AJ11" s="96"/>
      <c r="AK11" s="97"/>
      <c r="AL11" s="97"/>
      <c r="AM11" s="96"/>
      <c r="AN11" s="96"/>
      <c r="AO11" s="96"/>
      <c r="AP11" s="96"/>
      <c r="AQ11" s="96"/>
      <c r="AR11" s="97"/>
      <c r="AS11" s="97"/>
      <c r="AT11" s="96"/>
      <c r="AU11" s="96"/>
      <c r="AV11" s="96"/>
      <c r="AW11" s="96"/>
      <c r="AX11" s="96"/>
      <c r="AY11" s="96"/>
      <c r="AZ11" s="96"/>
      <c r="BA11" s="96"/>
      <c r="BB11" s="96"/>
      <c r="BC11" s="96"/>
      <c r="BD11" s="96"/>
      <c r="BE11" s="96"/>
      <c r="BF11" s="97"/>
      <c r="BG11" s="97"/>
      <c r="BH11" s="95"/>
      <c r="BI11" s="96"/>
      <c r="BJ11" s="96"/>
      <c r="BK11" s="96"/>
      <c r="BL11" s="96"/>
      <c r="BM11" s="97"/>
      <c r="BN11" s="97"/>
      <c r="BO11" s="95"/>
      <c r="BP11" s="96"/>
      <c r="BQ11" s="96"/>
      <c r="BR11" s="96"/>
      <c r="BS11" s="96"/>
      <c r="BT11" s="97"/>
      <c r="BU11" s="97"/>
      <c r="BV11" s="96"/>
      <c r="BW11" s="96"/>
      <c r="BX11" s="96"/>
      <c r="BY11" s="96"/>
      <c r="BZ11" s="96"/>
      <c r="CA11" s="97"/>
      <c r="CB11" s="97"/>
      <c r="CC11" s="96"/>
    </row>
    <row r="12" spans="1:81" s="112" customFormat="1" ht="50" customHeight="1">
      <c r="A12" s="137"/>
      <c r="B12" s="111" t="s">
        <v>52</v>
      </c>
      <c r="C12" s="28">
        <v>6</v>
      </c>
      <c r="D12" s="121"/>
      <c r="E12" s="121"/>
      <c r="F12" s="121"/>
      <c r="G12" s="124"/>
      <c r="H12" s="100"/>
      <c r="I12" s="98"/>
      <c r="J12" s="98"/>
      <c r="K12" s="96"/>
      <c r="L12" s="96"/>
      <c r="M12" s="96"/>
      <c r="N12" s="96"/>
      <c r="O12" s="96"/>
      <c r="P12" s="96"/>
      <c r="Q12" s="98"/>
      <c r="R12" s="98"/>
      <c r="S12" s="95"/>
      <c r="T12" s="96"/>
      <c r="U12" s="96"/>
      <c r="V12" s="96"/>
      <c r="W12" s="96"/>
      <c r="X12" s="97"/>
      <c r="Y12" s="97"/>
      <c r="Z12" s="95"/>
      <c r="AA12" s="96"/>
      <c r="AB12" s="96"/>
      <c r="AC12" s="96"/>
      <c r="AD12" s="97"/>
      <c r="AE12" s="97"/>
      <c r="AF12" s="96"/>
      <c r="AG12" s="96"/>
      <c r="AH12" s="108"/>
      <c r="AI12" s="96"/>
      <c r="AJ12" s="96"/>
      <c r="AK12" s="97"/>
      <c r="AL12" s="97"/>
      <c r="AM12" s="96"/>
      <c r="AN12" s="96"/>
      <c r="AO12" s="96"/>
      <c r="AP12" s="96"/>
      <c r="AQ12" s="96"/>
      <c r="AR12" s="97"/>
      <c r="AS12" s="97"/>
      <c r="AT12" s="96"/>
      <c r="AU12" s="96"/>
      <c r="AV12" s="96"/>
      <c r="AW12" s="96"/>
      <c r="AX12" s="96"/>
      <c r="AY12" s="96"/>
      <c r="AZ12" s="96"/>
      <c r="BA12" s="96"/>
      <c r="BB12" s="96"/>
      <c r="BC12" s="96"/>
      <c r="BD12" s="96"/>
      <c r="BE12" s="96"/>
      <c r="BF12" s="97"/>
      <c r="BG12" s="97"/>
      <c r="BH12" s="95"/>
      <c r="BI12" s="96"/>
      <c r="BJ12" s="96"/>
      <c r="BK12" s="96"/>
      <c r="BL12" s="96"/>
      <c r="BM12" s="97"/>
      <c r="BN12" s="97"/>
      <c r="BO12" s="95"/>
      <c r="BP12" s="96"/>
      <c r="BQ12" s="96"/>
      <c r="BR12" s="96"/>
      <c r="BS12" s="96"/>
      <c r="BT12" s="97"/>
      <c r="BU12" s="97"/>
      <c r="BV12" s="96"/>
      <c r="BW12" s="96"/>
      <c r="BX12" s="96"/>
      <c r="BY12" s="96"/>
      <c r="BZ12" s="96"/>
      <c r="CA12" s="97"/>
      <c r="CB12" s="97"/>
      <c r="CC12" s="96"/>
    </row>
    <row r="13" spans="1:81" s="112" customFormat="1" ht="50" customHeight="1">
      <c r="A13" s="138" t="s">
        <v>53</v>
      </c>
      <c r="B13" s="111" t="s">
        <v>54</v>
      </c>
      <c r="C13" s="28">
        <v>5</v>
      </c>
      <c r="D13" s="126">
        <v>1320</v>
      </c>
      <c r="E13" s="126">
        <v>880</v>
      </c>
      <c r="F13" s="121">
        <v>3</v>
      </c>
      <c r="G13" s="124" t="s">
        <v>55</v>
      </c>
      <c r="H13" s="100">
        <v>1</v>
      </c>
      <c r="I13" s="98">
        <f>D13*C13</f>
        <v>6600</v>
      </c>
      <c r="J13" s="98">
        <f>E13*C13</f>
        <v>4400</v>
      </c>
      <c r="K13" s="96" t="s">
        <v>56</v>
      </c>
      <c r="L13" s="96"/>
      <c r="M13" s="96"/>
      <c r="N13" s="96"/>
      <c r="O13" s="96"/>
      <c r="P13" s="96"/>
      <c r="Q13" s="98"/>
      <c r="R13" s="98"/>
      <c r="S13" s="96"/>
      <c r="T13" s="96"/>
      <c r="U13" s="96"/>
      <c r="V13" s="96"/>
      <c r="W13" s="96"/>
      <c r="X13" s="97"/>
      <c r="Y13" s="97"/>
      <c r="Z13" s="95"/>
      <c r="AA13" s="96"/>
      <c r="AB13" s="96"/>
      <c r="AC13" s="96"/>
      <c r="AD13" s="97"/>
      <c r="AE13" s="97"/>
      <c r="AF13" s="96"/>
      <c r="AG13" s="96"/>
      <c r="AH13" s="108"/>
      <c r="AI13" s="96"/>
      <c r="AJ13" s="96"/>
      <c r="AK13" s="97"/>
      <c r="AL13" s="97"/>
      <c r="AM13" s="96"/>
      <c r="AN13" s="96"/>
      <c r="AO13" s="96"/>
      <c r="AP13" s="96"/>
      <c r="AQ13" s="96"/>
      <c r="AR13" s="97"/>
      <c r="AS13" s="97"/>
      <c r="AT13" s="96"/>
      <c r="AU13" s="96"/>
      <c r="AV13" s="96"/>
      <c r="AW13" s="96"/>
      <c r="AX13" s="96"/>
      <c r="AY13" s="96"/>
      <c r="AZ13" s="96"/>
      <c r="BA13" s="96"/>
      <c r="BB13" s="96"/>
      <c r="BC13" s="96"/>
      <c r="BD13" s="96"/>
      <c r="BE13" s="96"/>
      <c r="BF13" s="97"/>
      <c r="BG13" s="97"/>
      <c r="BH13" s="95"/>
      <c r="BI13" s="96"/>
      <c r="BJ13" s="96"/>
      <c r="BK13" s="96"/>
      <c r="BL13" s="96"/>
      <c r="BM13" s="97"/>
      <c r="BN13" s="97"/>
      <c r="BO13" s="95"/>
      <c r="BP13" s="96"/>
      <c r="BQ13" s="96"/>
      <c r="BR13" s="96"/>
      <c r="BS13" s="96"/>
      <c r="BT13" s="97"/>
      <c r="BU13" s="97"/>
      <c r="BV13" s="96"/>
      <c r="BW13" s="96"/>
      <c r="BX13" s="96"/>
      <c r="BY13" s="96"/>
      <c r="BZ13" s="96"/>
      <c r="CA13" s="97"/>
      <c r="CB13" s="97"/>
      <c r="CC13" s="96"/>
    </row>
    <row r="14" spans="1:81" s="112" customFormat="1" ht="50" customHeight="1">
      <c r="A14" s="138"/>
      <c r="B14" s="111" t="s">
        <v>57</v>
      </c>
      <c r="C14" s="28">
        <v>5</v>
      </c>
      <c r="D14" s="150"/>
      <c r="E14" s="150"/>
      <c r="F14" s="157"/>
      <c r="G14" s="119"/>
      <c r="H14" s="162"/>
      <c r="I14" s="164"/>
      <c r="J14" s="164"/>
      <c r="K14" s="150"/>
      <c r="L14" s="96"/>
      <c r="M14" s="96"/>
      <c r="N14" s="96"/>
      <c r="O14" s="96"/>
      <c r="P14" s="96"/>
      <c r="Q14" s="98"/>
      <c r="R14" s="98"/>
      <c r="S14" s="95"/>
      <c r="T14" s="96"/>
      <c r="U14" s="96"/>
      <c r="V14" s="96"/>
      <c r="W14" s="96"/>
      <c r="X14" s="97"/>
      <c r="Y14" s="97"/>
      <c r="Z14" s="95"/>
      <c r="AA14" s="96"/>
      <c r="AB14" s="96"/>
      <c r="AC14" s="96"/>
      <c r="AD14" s="97"/>
      <c r="AE14" s="97"/>
      <c r="AF14" s="96"/>
      <c r="AG14" s="96"/>
      <c r="AH14" s="108"/>
      <c r="AI14" s="96"/>
      <c r="AJ14" s="96"/>
      <c r="AK14" s="97"/>
      <c r="AL14" s="97"/>
      <c r="AM14" s="96"/>
      <c r="AN14" s="96"/>
      <c r="AO14" s="96"/>
      <c r="AP14" s="96"/>
      <c r="AQ14" s="96"/>
      <c r="AR14" s="97"/>
      <c r="AS14" s="97"/>
      <c r="AT14" s="96"/>
      <c r="AU14" s="96"/>
      <c r="AV14" s="96"/>
      <c r="AW14" s="96"/>
      <c r="AX14" s="96"/>
      <c r="AY14" s="96"/>
      <c r="AZ14" s="96"/>
      <c r="BA14" s="96"/>
      <c r="BB14" s="96"/>
      <c r="BC14" s="96"/>
      <c r="BD14" s="96"/>
      <c r="BE14" s="96"/>
      <c r="BF14" s="97"/>
      <c r="BG14" s="97"/>
      <c r="BH14" s="95"/>
      <c r="BI14" s="96"/>
      <c r="BJ14" s="96"/>
      <c r="BK14" s="96"/>
      <c r="BL14" s="96"/>
      <c r="BM14" s="97"/>
      <c r="BN14" s="97"/>
      <c r="BO14" s="95"/>
      <c r="BP14" s="96"/>
      <c r="BQ14" s="96"/>
      <c r="BR14" s="96"/>
      <c r="BS14" s="96"/>
      <c r="BT14" s="97"/>
      <c r="BU14" s="97"/>
      <c r="BV14" s="96"/>
      <c r="BW14" s="96"/>
      <c r="BX14" s="96"/>
      <c r="BY14" s="96"/>
      <c r="BZ14" s="96"/>
      <c r="CA14" s="97"/>
      <c r="CB14" s="97"/>
      <c r="CC14" s="96"/>
    </row>
    <row r="15" spans="1:81" s="112" customFormat="1" ht="50" customHeight="1">
      <c r="A15" s="138"/>
      <c r="B15" s="111" t="s">
        <v>58</v>
      </c>
      <c r="C15" s="28">
        <v>5</v>
      </c>
      <c r="D15" s="151"/>
      <c r="E15" s="151"/>
      <c r="F15" s="157"/>
      <c r="G15" s="116"/>
      <c r="H15" s="151"/>
      <c r="I15" s="165"/>
      <c r="J15" s="165"/>
      <c r="K15" s="151"/>
      <c r="L15" s="96"/>
      <c r="M15" s="96"/>
      <c r="N15" s="96"/>
      <c r="O15" s="96"/>
      <c r="P15" s="96"/>
      <c r="Q15" s="98"/>
      <c r="R15" s="98"/>
      <c r="S15" s="95"/>
      <c r="T15" s="96"/>
      <c r="U15" s="96"/>
      <c r="V15" s="96"/>
      <c r="W15" s="96"/>
      <c r="X15" s="97"/>
      <c r="Y15" s="97"/>
      <c r="Z15" s="95"/>
      <c r="AA15" s="96"/>
      <c r="AB15" s="96"/>
      <c r="AC15" s="96"/>
      <c r="AD15" s="97"/>
      <c r="AE15" s="97"/>
      <c r="AF15" s="96"/>
      <c r="AG15" s="96"/>
      <c r="AH15" s="108"/>
      <c r="AI15" s="96"/>
      <c r="AJ15" s="96"/>
      <c r="AK15" s="97"/>
      <c r="AL15" s="97"/>
      <c r="AM15" s="96"/>
      <c r="AN15" s="96"/>
      <c r="AO15" s="96"/>
      <c r="AP15" s="96"/>
      <c r="AQ15" s="96"/>
      <c r="AR15" s="97"/>
      <c r="AS15" s="97"/>
      <c r="AT15" s="96"/>
      <c r="AU15" s="96"/>
      <c r="AV15" s="96"/>
      <c r="AW15" s="96"/>
      <c r="AX15" s="96"/>
      <c r="AY15" s="96"/>
      <c r="AZ15" s="96"/>
      <c r="BA15" s="96"/>
      <c r="BB15" s="96"/>
      <c r="BC15" s="96"/>
      <c r="BD15" s="96"/>
      <c r="BE15" s="96"/>
      <c r="BF15" s="97"/>
      <c r="BG15" s="97"/>
      <c r="BH15" s="95"/>
      <c r="BI15" s="96"/>
      <c r="BJ15" s="96"/>
      <c r="BK15" s="96"/>
      <c r="BL15" s="96"/>
      <c r="BM15" s="97"/>
      <c r="BN15" s="97"/>
      <c r="BO15" s="95"/>
      <c r="BP15" s="96"/>
      <c r="BQ15" s="96"/>
      <c r="BR15" s="96"/>
      <c r="BS15" s="96"/>
      <c r="BT15" s="97"/>
      <c r="BU15" s="97"/>
      <c r="BV15" s="96"/>
      <c r="BW15" s="96"/>
      <c r="BX15" s="96"/>
      <c r="BY15" s="96"/>
      <c r="BZ15" s="96"/>
      <c r="CA15" s="97"/>
      <c r="CB15" s="97"/>
      <c r="CC15" s="96"/>
    </row>
    <row r="16" spans="1:81" s="112" customFormat="1" ht="50" customHeight="1">
      <c r="A16" s="138"/>
      <c r="B16" s="111" t="s">
        <v>59</v>
      </c>
      <c r="C16" s="28">
        <v>5</v>
      </c>
      <c r="D16" s="95"/>
      <c r="E16" s="95"/>
      <c r="F16" s="121"/>
      <c r="G16" s="124"/>
      <c r="H16" s="100"/>
      <c r="I16" s="99"/>
      <c r="J16" s="99"/>
      <c r="K16" s="100"/>
      <c r="L16" s="121"/>
      <c r="M16" s="121"/>
      <c r="N16" s="121"/>
      <c r="O16" s="121"/>
      <c r="P16" s="121"/>
      <c r="Q16" s="99"/>
      <c r="R16" s="99"/>
      <c r="S16" s="100"/>
      <c r="T16" s="121"/>
      <c r="U16" s="121"/>
      <c r="V16" s="121"/>
      <c r="W16" s="121"/>
      <c r="X16" s="123"/>
      <c r="Y16" s="123"/>
      <c r="Z16" s="100"/>
      <c r="AA16" s="121"/>
      <c r="AB16" s="121"/>
      <c r="AC16" s="121"/>
      <c r="AD16" s="123"/>
      <c r="AE16" s="123"/>
      <c r="AF16" s="121"/>
      <c r="AG16" s="121"/>
      <c r="AH16" s="125"/>
      <c r="AI16" s="121"/>
      <c r="AJ16" s="121"/>
      <c r="AK16" s="123"/>
      <c r="AL16" s="123"/>
      <c r="AM16" s="121"/>
      <c r="AN16" s="121"/>
      <c r="AO16" s="121"/>
      <c r="AP16" s="121"/>
      <c r="AQ16" s="121"/>
      <c r="AR16" s="123"/>
      <c r="AS16" s="123"/>
      <c r="AT16" s="121"/>
      <c r="AU16" s="121"/>
      <c r="AV16" s="121"/>
      <c r="AW16" s="121"/>
      <c r="AX16" s="121"/>
      <c r="AY16" s="121"/>
      <c r="AZ16" s="121"/>
      <c r="BA16" s="121"/>
      <c r="BB16" s="121"/>
      <c r="BC16" s="121"/>
      <c r="BD16" s="121"/>
      <c r="BE16" s="121"/>
      <c r="BF16" s="123"/>
      <c r="BG16" s="123"/>
      <c r="BH16" s="100"/>
      <c r="BI16" s="121"/>
      <c r="BJ16" s="121"/>
      <c r="BK16" s="121"/>
      <c r="BL16" s="121"/>
      <c r="BM16" s="123"/>
      <c r="BN16" s="123"/>
      <c r="BO16" s="100"/>
      <c r="BP16" s="121"/>
      <c r="BQ16" s="121"/>
      <c r="BR16" s="121"/>
      <c r="BS16" s="121"/>
      <c r="BT16" s="123"/>
      <c r="BU16" s="123"/>
      <c r="BV16" s="121"/>
      <c r="BW16" s="121"/>
      <c r="BX16" s="121"/>
      <c r="BY16" s="121"/>
      <c r="BZ16" s="121"/>
      <c r="CA16" s="123"/>
      <c r="CB16" s="123"/>
      <c r="CC16" s="121"/>
    </row>
    <row r="17" spans="1:81" s="112" customFormat="1" ht="50" customHeight="1">
      <c r="A17" s="138"/>
      <c r="B17" s="111" t="s">
        <v>60</v>
      </c>
      <c r="C17" s="28">
        <v>5</v>
      </c>
      <c r="D17" s="94"/>
      <c r="E17" s="94"/>
      <c r="F17" s="102"/>
      <c r="G17" s="120"/>
      <c r="H17" s="101"/>
      <c r="I17" s="103"/>
      <c r="J17" s="103"/>
      <c r="K17" s="101"/>
      <c r="L17" s="102"/>
      <c r="M17" s="102"/>
      <c r="N17" s="102"/>
      <c r="O17" s="102"/>
      <c r="P17" s="102"/>
      <c r="Q17" s="103"/>
      <c r="R17" s="103"/>
      <c r="S17" s="101"/>
      <c r="T17" s="102"/>
      <c r="U17" s="102"/>
      <c r="V17" s="102"/>
      <c r="W17" s="102"/>
      <c r="X17" s="104"/>
      <c r="Y17" s="104"/>
      <c r="Z17" s="101"/>
      <c r="AA17" s="102"/>
      <c r="AB17" s="102"/>
      <c r="AC17" s="102"/>
      <c r="AD17" s="104"/>
      <c r="AE17" s="104"/>
      <c r="AF17" s="102"/>
      <c r="AG17" s="102"/>
      <c r="AH17" s="105"/>
      <c r="AI17" s="102"/>
      <c r="AJ17" s="102"/>
      <c r="AK17" s="104"/>
      <c r="AL17" s="104"/>
      <c r="AM17" s="102"/>
      <c r="AN17" s="102"/>
      <c r="AO17" s="102"/>
      <c r="AP17" s="102"/>
      <c r="AQ17" s="102"/>
      <c r="AR17" s="104"/>
      <c r="AS17" s="104"/>
      <c r="AT17" s="102"/>
      <c r="AU17" s="102"/>
      <c r="AV17" s="102"/>
      <c r="AW17" s="102"/>
      <c r="AX17" s="102"/>
      <c r="AY17" s="102"/>
      <c r="AZ17" s="102"/>
      <c r="BA17" s="102"/>
      <c r="BB17" s="102"/>
      <c r="BC17" s="102"/>
      <c r="BD17" s="102"/>
      <c r="BE17" s="102"/>
      <c r="BF17" s="104"/>
      <c r="BG17" s="104"/>
      <c r="BH17" s="101"/>
      <c r="BI17" s="102"/>
      <c r="BJ17" s="102"/>
      <c r="BK17" s="102"/>
      <c r="BL17" s="102"/>
      <c r="BM17" s="104"/>
      <c r="BN17" s="104"/>
      <c r="BO17" s="101"/>
      <c r="BP17" s="102"/>
      <c r="BQ17" s="102"/>
      <c r="BR17" s="102"/>
      <c r="BS17" s="102"/>
      <c r="BT17" s="104"/>
      <c r="BU17" s="104"/>
      <c r="BV17" s="102"/>
      <c r="BW17" s="102"/>
      <c r="BX17" s="102"/>
      <c r="BY17" s="102"/>
      <c r="BZ17" s="102"/>
      <c r="CA17" s="104"/>
      <c r="CB17" s="104"/>
      <c r="CC17" s="102"/>
    </row>
    <row r="18" spans="1:81" s="112" customFormat="1" ht="50" customHeight="1">
      <c r="A18" s="138"/>
      <c r="B18" s="142" t="s">
        <v>61</v>
      </c>
      <c r="C18" s="145">
        <v>5</v>
      </c>
      <c r="D18" s="94">
        <v>0.45</v>
      </c>
      <c r="E18" s="122">
        <v>0.375</v>
      </c>
      <c r="F18" s="102" t="s">
        <v>62</v>
      </c>
      <c r="G18" s="120" t="s">
        <v>63</v>
      </c>
      <c r="H18" s="101">
        <v>1</v>
      </c>
      <c r="I18" s="98">
        <f>D18*C18</f>
        <v>2.25</v>
      </c>
      <c r="J18" s="98">
        <f>E18*C18</f>
        <v>1.875</v>
      </c>
      <c r="K18" s="96" t="s">
        <v>64</v>
      </c>
      <c r="L18" s="96">
        <v>60</v>
      </c>
      <c r="M18" s="96">
        <v>32</v>
      </c>
      <c r="N18" s="96" t="s">
        <v>62</v>
      </c>
      <c r="O18" s="96" t="s">
        <v>65</v>
      </c>
      <c r="P18" s="96">
        <v>1</v>
      </c>
      <c r="Q18" s="98">
        <f>L18*C18</f>
        <v>300</v>
      </c>
      <c r="R18" s="98">
        <f>M18*C18</f>
        <v>160</v>
      </c>
      <c r="S18" s="41" t="s">
        <v>66</v>
      </c>
      <c r="T18" s="102"/>
      <c r="U18" s="102"/>
      <c r="V18" s="102"/>
      <c r="W18" s="102"/>
      <c r="X18" s="97"/>
      <c r="Y18" s="97"/>
      <c r="Z18" s="101"/>
      <c r="AA18" s="96"/>
      <c r="AB18" s="96"/>
      <c r="AC18" s="96"/>
      <c r="AD18" s="97"/>
      <c r="AE18" s="97"/>
      <c r="AF18" s="96"/>
      <c r="AG18" s="96"/>
      <c r="AH18" s="108"/>
      <c r="AI18" s="96"/>
      <c r="AJ18" s="96"/>
      <c r="AK18" s="97"/>
      <c r="AL18" s="97"/>
      <c r="AM18" s="121"/>
      <c r="AN18" s="121"/>
      <c r="AO18" s="121"/>
      <c r="AP18" s="121"/>
      <c r="AQ18" s="121"/>
      <c r="AR18" s="97"/>
      <c r="AS18" s="97"/>
      <c r="AT18" s="102"/>
      <c r="AU18" s="102"/>
      <c r="AV18" s="102"/>
      <c r="AW18" s="102"/>
      <c r="AX18" s="102"/>
      <c r="AY18" s="102"/>
      <c r="AZ18" s="102"/>
      <c r="BA18" s="102"/>
      <c r="BB18" s="102"/>
      <c r="BC18" s="102"/>
      <c r="BD18" s="102"/>
      <c r="BE18" s="102"/>
      <c r="BF18" s="97"/>
      <c r="BG18" s="97"/>
      <c r="BH18" s="101"/>
      <c r="BI18" s="102"/>
      <c r="BJ18" s="102"/>
      <c r="BK18" s="102"/>
      <c r="BL18" s="102"/>
      <c r="BM18" s="97"/>
      <c r="BN18" s="97"/>
      <c r="BO18" s="101"/>
      <c r="BP18" s="96"/>
      <c r="BQ18" s="96"/>
      <c r="BR18" s="96"/>
      <c r="BS18" s="96"/>
      <c r="BT18" s="97"/>
      <c r="BU18" s="97"/>
      <c r="BV18" s="96"/>
      <c r="BW18" s="96"/>
      <c r="BX18" s="96"/>
      <c r="BY18" s="96"/>
      <c r="BZ18" s="96"/>
      <c r="CA18" s="97"/>
      <c r="CB18" s="97"/>
      <c r="CC18" s="96"/>
    </row>
    <row r="19" spans="1:81" s="112" customFormat="1" ht="50" customHeight="1">
      <c r="A19" s="138"/>
      <c r="B19" s="143"/>
      <c r="C19" s="146"/>
      <c r="D19" s="94">
        <v>20</v>
      </c>
      <c r="E19" s="95">
        <v>4</v>
      </c>
      <c r="F19" s="101" t="s">
        <v>67</v>
      </c>
      <c r="G19" s="115" t="s">
        <v>45</v>
      </c>
      <c r="H19" s="101">
        <v>1</v>
      </c>
      <c r="I19" s="98">
        <f>D19*C18</f>
        <v>100</v>
      </c>
      <c r="J19" s="98">
        <f>E19*C18</f>
        <v>20</v>
      </c>
      <c r="K19" s="95" t="s">
        <v>68</v>
      </c>
      <c r="L19" s="94"/>
      <c r="M19" s="94"/>
      <c r="N19" s="117"/>
      <c r="O19" s="94"/>
      <c r="P19" s="96"/>
      <c r="Q19" s="98"/>
      <c r="R19" s="98"/>
      <c r="S19" s="95"/>
      <c r="T19" s="102"/>
      <c r="U19" s="102"/>
      <c r="V19" s="102"/>
      <c r="W19" s="102"/>
      <c r="X19" s="97"/>
      <c r="Y19" s="97"/>
      <c r="Z19" s="101"/>
      <c r="AA19" s="96"/>
      <c r="AB19" s="96"/>
      <c r="AC19" s="96"/>
      <c r="AD19" s="97"/>
      <c r="AE19" s="97"/>
      <c r="AF19" s="96"/>
      <c r="AG19" s="96"/>
      <c r="AH19" s="108"/>
      <c r="AI19" s="96"/>
      <c r="AJ19" s="96"/>
      <c r="AK19" s="97"/>
      <c r="AL19" s="97"/>
      <c r="AM19" s="107"/>
      <c r="AN19" s="107"/>
      <c r="AO19" s="107"/>
      <c r="AP19" s="107"/>
      <c r="AQ19" s="107"/>
      <c r="AR19" s="97"/>
      <c r="AS19" s="97"/>
      <c r="AT19" s="102"/>
      <c r="AU19" s="102"/>
      <c r="AV19" s="102"/>
      <c r="AW19" s="102"/>
      <c r="AX19" s="102"/>
      <c r="AY19" s="102"/>
      <c r="AZ19" s="102"/>
      <c r="BA19" s="102"/>
      <c r="BB19" s="102"/>
      <c r="BC19" s="102"/>
      <c r="BD19" s="102"/>
      <c r="BE19" s="102"/>
      <c r="BF19" s="97"/>
      <c r="BG19" s="97"/>
      <c r="BH19" s="101"/>
      <c r="BI19" s="102"/>
      <c r="BJ19" s="102"/>
      <c r="BK19" s="102"/>
      <c r="BL19" s="102"/>
      <c r="BM19" s="97"/>
      <c r="BN19" s="97"/>
      <c r="BO19" s="101"/>
      <c r="BP19" s="96"/>
      <c r="BQ19" s="96"/>
      <c r="BR19" s="96"/>
      <c r="BS19" s="96"/>
      <c r="BT19" s="97"/>
      <c r="BU19" s="97"/>
      <c r="BV19" s="96"/>
      <c r="BW19" s="96"/>
      <c r="BX19" s="96"/>
      <c r="BY19" s="96"/>
      <c r="BZ19" s="96"/>
      <c r="CA19" s="97"/>
      <c r="CB19" s="97"/>
      <c r="CC19" s="96"/>
    </row>
    <row r="20" spans="1:81" s="112" customFormat="1" ht="50" customHeight="1">
      <c r="A20" s="138"/>
      <c r="B20" s="111" t="s">
        <v>2</v>
      </c>
      <c r="C20" s="28">
        <v>5</v>
      </c>
      <c r="D20" s="152"/>
      <c r="E20" s="155"/>
      <c r="F20" s="158"/>
      <c r="G20" s="115"/>
      <c r="H20" s="101"/>
      <c r="I20" s="164"/>
      <c r="J20" s="164"/>
      <c r="K20" s="150"/>
      <c r="L20" s="169"/>
      <c r="M20" s="169"/>
      <c r="N20" s="171"/>
      <c r="O20" s="114"/>
      <c r="P20" s="96"/>
      <c r="Q20" s="164"/>
      <c r="R20" s="164"/>
      <c r="S20" s="150"/>
      <c r="T20" s="102"/>
      <c r="U20" s="102"/>
      <c r="V20" s="102"/>
      <c r="W20" s="102"/>
      <c r="X20" s="97"/>
      <c r="Y20" s="97"/>
      <c r="Z20" s="101"/>
      <c r="AA20" s="96"/>
      <c r="AB20" s="96"/>
      <c r="AC20" s="96"/>
      <c r="AD20" s="97"/>
      <c r="AE20" s="97"/>
      <c r="AF20" s="96"/>
      <c r="AG20" s="96"/>
      <c r="AH20" s="108"/>
      <c r="AI20" s="96"/>
      <c r="AJ20" s="96"/>
      <c r="AK20" s="97"/>
      <c r="AL20" s="97"/>
      <c r="AM20" s="102"/>
      <c r="AN20" s="102"/>
      <c r="AO20" s="102"/>
      <c r="AP20" s="102"/>
      <c r="AQ20" s="102"/>
      <c r="AR20" s="97"/>
      <c r="AS20" s="97"/>
      <c r="AT20" s="102"/>
      <c r="AU20" s="102"/>
      <c r="AV20" s="102"/>
      <c r="AW20" s="102"/>
      <c r="AX20" s="102"/>
      <c r="AY20" s="102"/>
      <c r="AZ20" s="102"/>
      <c r="BA20" s="102"/>
      <c r="BB20" s="102"/>
      <c r="BC20" s="102"/>
      <c r="BD20" s="102"/>
      <c r="BE20" s="102"/>
      <c r="BF20" s="97"/>
      <c r="BG20" s="97"/>
      <c r="BH20" s="101"/>
      <c r="BI20" s="102"/>
      <c r="BJ20" s="102"/>
      <c r="BK20" s="102"/>
      <c r="BL20" s="102"/>
      <c r="BM20" s="97"/>
      <c r="BN20" s="97"/>
      <c r="BO20" s="101"/>
      <c r="BP20" s="96"/>
      <c r="BQ20" s="96"/>
      <c r="BR20" s="96"/>
      <c r="BS20" s="96"/>
      <c r="BT20" s="97"/>
      <c r="BU20" s="97"/>
      <c r="BV20" s="96"/>
      <c r="BW20" s="96"/>
      <c r="BX20" s="96"/>
      <c r="BY20" s="96"/>
      <c r="BZ20" s="96"/>
      <c r="CA20" s="97"/>
      <c r="CB20" s="97"/>
      <c r="CC20" s="96"/>
    </row>
    <row r="21" spans="1:81" s="112" customFormat="1" ht="50" customHeight="1">
      <c r="A21" s="138"/>
      <c r="B21" s="111" t="s">
        <v>3</v>
      </c>
      <c r="C21" s="28">
        <v>5</v>
      </c>
      <c r="D21" s="153"/>
      <c r="E21" s="156"/>
      <c r="F21" s="159"/>
      <c r="G21" s="109"/>
      <c r="H21" s="101"/>
      <c r="I21" s="165"/>
      <c r="J21" s="165"/>
      <c r="K21" s="151"/>
      <c r="L21" s="170"/>
      <c r="M21" s="170"/>
      <c r="N21" s="172"/>
      <c r="O21" s="106"/>
      <c r="P21" s="96"/>
      <c r="Q21" s="165"/>
      <c r="R21" s="165"/>
      <c r="S21" s="151"/>
      <c r="T21" s="102"/>
      <c r="U21" s="102"/>
      <c r="V21" s="102"/>
      <c r="W21" s="102"/>
      <c r="X21" s="97"/>
      <c r="Y21" s="97"/>
      <c r="Z21" s="101"/>
      <c r="AA21" s="96"/>
      <c r="AB21" s="96"/>
      <c r="AC21" s="96"/>
      <c r="AD21" s="97"/>
      <c r="AE21" s="97"/>
      <c r="AF21" s="96"/>
      <c r="AG21" s="96"/>
      <c r="AH21" s="108"/>
      <c r="AI21" s="96"/>
      <c r="AJ21" s="96"/>
      <c r="AK21" s="97"/>
      <c r="AL21" s="97"/>
      <c r="AM21" s="107"/>
      <c r="AN21" s="107"/>
      <c r="AO21" s="107"/>
      <c r="AP21" s="107"/>
      <c r="AQ21" s="107"/>
      <c r="AR21" s="97"/>
      <c r="AS21" s="97"/>
      <c r="AT21" s="102"/>
      <c r="AU21" s="102"/>
      <c r="AV21" s="102"/>
      <c r="AW21" s="102"/>
      <c r="AX21" s="102"/>
      <c r="AY21" s="102"/>
      <c r="AZ21" s="102"/>
      <c r="BA21" s="102"/>
      <c r="BB21" s="102"/>
      <c r="BC21" s="102"/>
      <c r="BD21" s="102"/>
      <c r="BE21" s="102"/>
      <c r="BF21" s="97"/>
      <c r="BG21" s="97"/>
      <c r="BH21" s="101"/>
      <c r="BI21" s="102"/>
      <c r="BJ21" s="102"/>
      <c r="BK21" s="102"/>
      <c r="BL21" s="102"/>
      <c r="BM21" s="97"/>
      <c r="BN21" s="97"/>
      <c r="BO21" s="101"/>
      <c r="BP21" s="96"/>
      <c r="BQ21" s="96"/>
      <c r="BR21" s="96"/>
      <c r="BS21" s="96"/>
      <c r="BT21" s="97"/>
      <c r="BU21" s="97"/>
      <c r="BV21" s="96"/>
      <c r="BW21" s="96"/>
      <c r="BX21" s="96"/>
      <c r="BY21" s="96"/>
      <c r="BZ21" s="96"/>
      <c r="CA21" s="97"/>
      <c r="CB21" s="97"/>
      <c r="CC21" s="96"/>
    </row>
    <row r="22" spans="1:81" s="64" customFormat="1" ht="50" customHeight="1">
      <c r="A22" s="139" t="s">
        <v>70</v>
      </c>
      <c r="B22" s="138" t="s">
        <v>71</v>
      </c>
      <c r="C22" s="147">
        <v>5</v>
      </c>
      <c r="D22" s="154">
        <v>1342</v>
      </c>
      <c r="E22" s="154">
        <v>1220</v>
      </c>
      <c r="F22" s="154" t="s">
        <v>72</v>
      </c>
      <c r="G22" s="160" t="s">
        <v>73</v>
      </c>
      <c r="H22" s="163"/>
      <c r="I22" s="166">
        <f>D22*C22</f>
        <v>6710</v>
      </c>
      <c r="J22" s="166">
        <f>E22*C22</f>
        <v>6100</v>
      </c>
      <c r="K22" s="154" t="s">
        <v>74</v>
      </c>
      <c r="L22" s="13"/>
      <c r="M22" s="13"/>
      <c r="N22" s="13"/>
      <c r="O22" s="13"/>
      <c r="P22" s="13"/>
      <c r="Q22" s="61"/>
      <c r="R22" s="61"/>
      <c r="S22" s="13"/>
      <c r="T22" s="71">
        <v>40</v>
      </c>
      <c r="U22" s="39">
        <v>3.5</v>
      </c>
      <c r="V22" s="39" t="s">
        <v>75</v>
      </c>
      <c r="W22" s="39" t="s">
        <v>76</v>
      </c>
      <c r="X22" s="74">
        <f>T22*C22</f>
        <v>200</v>
      </c>
      <c r="Y22" s="74">
        <f>U22*C22</f>
        <v>17.5</v>
      </c>
      <c r="Z22" s="39" t="s">
        <v>77</v>
      </c>
      <c r="AA22" s="13"/>
      <c r="AB22" s="13"/>
      <c r="AC22" s="13"/>
      <c r="AD22" s="61"/>
      <c r="AE22" s="61"/>
      <c r="AF22" s="13"/>
      <c r="AG22" s="10">
        <v>20</v>
      </c>
      <c r="AH22" s="10">
        <v>6</v>
      </c>
      <c r="AI22" s="5" t="s">
        <v>78</v>
      </c>
      <c r="AJ22" s="5" t="s">
        <v>76</v>
      </c>
      <c r="AK22" s="74">
        <f>AG22*C22</f>
        <v>100</v>
      </c>
      <c r="AL22" s="74">
        <f>AH22*C22</f>
        <v>30</v>
      </c>
      <c r="AM22" s="41" t="s">
        <v>77</v>
      </c>
      <c r="AN22" s="81">
        <v>10</v>
      </c>
      <c r="AO22" s="80">
        <v>0.4</v>
      </c>
      <c r="AP22" s="79" t="s">
        <v>78</v>
      </c>
      <c r="AQ22" s="79" t="s">
        <v>79</v>
      </c>
      <c r="AR22" s="74">
        <f>AN22*C22</f>
        <v>50</v>
      </c>
      <c r="AS22" s="74">
        <f>AO22*C22</f>
        <v>2</v>
      </c>
      <c r="AT22" s="1" t="s">
        <v>77</v>
      </c>
      <c r="AU22" s="81">
        <v>10</v>
      </c>
      <c r="AV22" s="80">
        <v>0.4</v>
      </c>
      <c r="AW22" s="93" t="s">
        <v>78</v>
      </c>
      <c r="AX22" s="79" t="s">
        <v>79</v>
      </c>
      <c r="AY22" s="74">
        <f>AU22*C22</f>
        <v>50</v>
      </c>
      <c r="AZ22" s="74">
        <f>AV22*C22</f>
        <v>2</v>
      </c>
      <c r="BA22" s="1" t="s">
        <v>77</v>
      </c>
      <c r="BB22" s="84">
        <v>6</v>
      </c>
      <c r="BC22" s="83">
        <v>3.3</v>
      </c>
      <c r="BD22" s="1" t="s">
        <v>78</v>
      </c>
      <c r="BE22" s="1" t="s">
        <v>76</v>
      </c>
      <c r="BF22" s="74">
        <f>BB22*C22</f>
        <v>30</v>
      </c>
      <c r="BG22" s="74">
        <f>BC22*C22</f>
        <v>16.5</v>
      </c>
      <c r="BH22" s="1" t="s">
        <v>77</v>
      </c>
      <c r="BI22" s="84">
        <v>30</v>
      </c>
      <c r="BJ22" s="11">
        <v>1.2</v>
      </c>
      <c r="BK22" s="1" t="s">
        <v>78</v>
      </c>
      <c r="BL22" s="1" t="s">
        <v>76</v>
      </c>
      <c r="BM22" s="74">
        <f>BI22*C22</f>
        <v>150</v>
      </c>
      <c r="BN22" s="74">
        <f>BJ22*C22</f>
        <v>6</v>
      </c>
      <c r="BO22" s="5" t="s">
        <v>77</v>
      </c>
      <c r="BP22" s="13"/>
      <c r="BQ22" s="13"/>
      <c r="BR22" s="13"/>
      <c r="BS22" s="13"/>
      <c r="BT22" s="61"/>
      <c r="BU22" s="61"/>
      <c r="BV22" s="13"/>
      <c r="BW22" s="13"/>
      <c r="BX22" s="13"/>
      <c r="BY22" s="13"/>
      <c r="BZ22" s="13"/>
      <c r="CA22" s="61"/>
      <c r="CB22" s="61"/>
      <c r="CC22" s="13"/>
    </row>
    <row r="23" spans="1:81" s="64" customFormat="1" ht="104" customHeight="1">
      <c r="A23" s="140"/>
      <c r="B23" s="138"/>
      <c r="C23" s="148"/>
      <c r="D23" s="154"/>
      <c r="E23" s="154"/>
      <c r="F23" s="154"/>
      <c r="G23" s="160"/>
      <c r="H23" s="163"/>
      <c r="I23" s="167"/>
      <c r="J23" s="167"/>
      <c r="K23" s="154"/>
      <c r="L23" s="13"/>
      <c r="M23" s="13"/>
      <c r="N23" s="13"/>
      <c r="O23" s="13"/>
      <c r="P23" s="13"/>
      <c r="Q23" s="61"/>
      <c r="R23" s="61"/>
      <c r="S23" s="13"/>
      <c r="T23" s="71">
        <v>40</v>
      </c>
      <c r="U23" s="39">
        <v>1</v>
      </c>
      <c r="V23" s="39" t="s">
        <v>75</v>
      </c>
      <c r="W23" s="39" t="s">
        <v>76</v>
      </c>
      <c r="X23" s="74">
        <f>T23*C22</f>
        <v>200</v>
      </c>
      <c r="Y23" s="74">
        <f>U23*C22</f>
        <v>5</v>
      </c>
      <c r="Z23" s="39" t="s">
        <v>80</v>
      </c>
      <c r="AA23" s="13"/>
      <c r="AB23" s="13"/>
      <c r="AC23" s="13"/>
      <c r="AD23" s="61"/>
      <c r="AE23" s="61"/>
      <c r="AF23" s="13"/>
      <c r="AG23" s="10">
        <v>20</v>
      </c>
      <c r="AH23" s="10">
        <v>8</v>
      </c>
      <c r="AI23" s="5" t="s">
        <v>78</v>
      </c>
      <c r="AJ23" s="5" t="s">
        <v>76</v>
      </c>
      <c r="AK23" s="74">
        <f>AG23*C22</f>
        <v>100</v>
      </c>
      <c r="AL23" s="74">
        <f>AH23*C22</f>
        <v>40</v>
      </c>
      <c r="AM23" s="41" t="s">
        <v>80</v>
      </c>
      <c r="AN23" s="81">
        <v>6</v>
      </c>
      <c r="AO23" s="80">
        <v>0.22</v>
      </c>
      <c r="AP23" s="79" t="s">
        <v>78</v>
      </c>
      <c r="AQ23" s="79" t="s">
        <v>79</v>
      </c>
      <c r="AR23" s="74">
        <f>AN23*C22</f>
        <v>30</v>
      </c>
      <c r="AS23" s="74">
        <f>AO23*C22</f>
        <v>1.1000000000000001</v>
      </c>
      <c r="AT23" s="1" t="s">
        <v>80</v>
      </c>
      <c r="AU23" s="81">
        <v>6</v>
      </c>
      <c r="AV23" s="80">
        <v>0.22</v>
      </c>
      <c r="AW23" s="93" t="s">
        <v>78</v>
      </c>
      <c r="AX23" s="79" t="s">
        <v>79</v>
      </c>
      <c r="AY23" s="74">
        <f>AU23*C22</f>
        <v>30</v>
      </c>
      <c r="AZ23" s="74">
        <f>AV23*C22</f>
        <v>1.1000000000000001</v>
      </c>
      <c r="BA23" s="1" t="s">
        <v>80</v>
      </c>
      <c r="BB23" s="84">
        <v>6</v>
      </c>
      <c r="BC23" s="83">
        <v>3</v>
      </c>
      <c r="BD23" s="1" t="s">
        <v>78</v>
      </c>
      <c r="BE23" s="1" t="s">
        <v>76</v>
      </c>
      <c r="BF23" s="74">
        <f>BB23*C22</f>
        <v>30</v>
      </c>
      <c r="BG23" s="74">
        <f>BC23*C22</f>
        <v>15</v>
      </c>
      <c r="BH23" s="1" t="s">
        <v>80</v>
      </c>
      <c r="BI23" s="84">
        <v>30</v>
      </c>
      <c r="BJ23" s="11">
        <v>1.2</v>
      </c>
      <c r="BK23" s="1" t="s">
        <v>78</v>
      </c>
      <c r="BL23" s="1" t="s">
        <v>76</v>
      </c>
      <c r="BM23" s="74">
        <f>BI23*C22</f>
        <v>150</v>
      </c>
      <c r="BN23" s="74">
        <f>BJ23*C22</f>
        <v>6</v>
      </c>
      <c r="BO23" s="5" t="s">
        <v>80</v>
      </c>
      <c r="BP23" s="13"/>
      <c r="BQ23" s="13"/>
      <c r="BR23" s="13"/>
      <c r="BS23" s="13"/>
      <c r="BT23" s="61"/>
      <c r="BU23" s="61"/>
      <c r="BV23" s="13"/>
      <c r="BW23" s="13"/>
      <c r="BX23" s="13"/>
      <c r="BY23" s="13"/>
      <c r="BZ23" s="13"/>
      <c r="CA23" s="61"/>
      <c r="CB23" s="61"/>
      <c r="CC23" s="13"/>
    </row>
    <row r="24" spans="1:81" s="64" customFormat="1" ht="158" customHeight="1">
      <c r="A24" s="140"/>
      <c r="B24" s="138"/>
      <c r="C24" s="148"/>
      <c r="D24" s="78">
        <v>50</v>
      </c>
      <c r="E24" s="78">
        <v>50</v>
      </c>
      <c r="F24" s="78"/>
      <c r="G24" s="78" t="s">
        <v>81</v>
      </c>
      <c r="H24" s="37">
        <v>4</v>
      </c>
      <c r="I24" s="74">
        <f>C22*D24*H24</f>
        <v>1000</v>
      </c>
      <c r="J24" s="74">
        <f>C22*E24*H24</f>
        <v>1000</v>
      </c>
      <c r="K24" s="78" t="s">
        <v>82</v>
      </c>
      <c r="L24" s="13"/>
      <c r="M24" s="13"/>
      <c r="N24" s="13"/>
      <c r="O24" s="13"/>
      <c r="P24" s="13"/>
      <c r="Q24" s="61"/>
      <c r="R24" s="61"/>
      <c r="S24" s="13"/>
      <c r="T24" s="39"/>
      <c r="U24" s="39"/>
      <c r="V24" s="39"/>
      <c r="W24" s="39"/>
      <c r="X24" s="73"/>
      <c r="Y24" s="73"/>
      <c r="Z24" s="39"/>
      <c r="AA24" s="13"/>
      <c r="AB24" s="13"/>
      <c r="AC24" s="13"/>
      <c r="AD24" s="61"/>
      <c r="AE24" s="61"/>
      <c r="AF24" s="13"/>
      <c r="AG24" s="11"/>
      <c r="AH24" s="11"/>
      <c r="AI24" s="5"/>
      <c r="AJ24" s="5"/>
      <c r="AK24" s="74">
        <f>AG24*C24</f>
        <v>0</v>
      </c>
      <c r="AL24" s="74">
        <f>AH24*C24</f>
        <v>0</v>
      </c>
      <c r="AM24" s="24"/>
      <c r="AN24" s="4"/>
      <c r="AO24" s="4"/>
      <c r="AP24" s="4"/>
      <c r="AQ24" s="4"/>
      <c r="AR24" s="73"/>
      <c r="AS24" s="73"/>
      <c r="AT24" s="4"/>
      <c r="AU24" s="4"/>
      <c r="AV24" s="4"/>
      <c r="AW24" s="4"/>
      <c r="AX24" s="4"/>
      <c r="AY24" s="4"/>
      <c r="AZ24" s="4"/>
      <c r="BA24" s="4"/>
      <c r="BB24" s="1"/>
      <c r="BC24" s="1"/>
      <c r="BD24" s="4"/>
      <c r="BE24" s="4"/>
      <c r="BF24" s="73"/>
      <c r="BG24" s="73"/>
      <c r="BH24" s="4"/>
      <c r="BI24" s="4"/>
      <c r="BJ24" s="92" t="s">
        <v>83</v>
      </c>
      <c r="BK24" s="4"/>
      <c r="BL24" s="4"/>
      <c r="BM24" s="91"/>
      <c r="BN24" s="91"/>
      <c r="BO24" s="5"/>
      <c r="BP24" s="13"/>
      <c r="BQ24" s="13"/>
      <c r="BR24" s="13"/>
      <c r="BS24" s="13"/>
      <c r="BT24" s="61"/>
      <c r="BU24" s="61"/>
      <c r="BV24" s="13"/>
      <c r="BW24" s="13"/>
      <c r="BX24" s="13"/>
      <c r="BY24" s="13"/>
      <c r="BZ24" s="13"/>
      <c r="CA24" s="61"/>
      <c r="CB24" s="61"/>
      <c r="CC24" s="13"/>
    </row>
    <row r="25" spans="1:81" s="64" customFormat="1" ht="255" customHeight="1">
      <c r="A25" s="140"/>
      <c r="B25" s="138"/>
      <c r="C25" s="149"/>
      <c r="D25" s="39"/>
      <c r="E25" s="39"/>
      <c r="F25" s="39"/>
      <c r="G25" s="39"/>
      <c r="H25" s="24"/>
      <c r="I25" s="89"/>
      <c r="J25" s="89"/>
      <c r="K25" s="39"/>
      <c r="L25" s="13"/>
      <c r="M25" s="13"/>
      <c r="N25" s="13"/>
      <c r="O25" s="13"/>
      <c r="P25" s="13"/>
      <c r="Q25" s="61"/>
      <c r="R25" s="61"/>
      <c r="S25" s="13"/>
      <c r="T25" s="39"/>
      <c r="U25" s="88" t="s">
        <v>84</v>
      </c>
      <c r="V25" s="39"/>
      <c r="W25" s="39"/>
      <c r="X25" s="73"/>
      <c r="Y25" s="73"/>
      <c r="Z25" s="39"/>
      <c r="AA25" s="13"/>
      <c r="AB25" s="13"/>
      <c r="AC25" s="13"/>
      <c r="AD25" s="61"/>
      <c r="AE25" s="61"/>
      <c r="AF25" s="13"/>
      <c r="AG25" s="5"/>
      <c r="AH25" s="5"/>
      <c r="AI25" s="5"/>
      <c r="AJ25" s="5"/>
      <c r="AK25" s="74"/>
      <c r="AL25" s="74"/>
      <c r="AM25" s="24"/>
      <c r="AN25" s="4"/>
      <c r="AO25" s="4"/>
      <c r="AP25" s="4"/>
      <c r="AQ25" s="4"/>
      <c r="AR25" s="73"/>
      <c r="AS25" s="73"/>
      <c r="AT25" s="5"/>
      <c r="AU25" s="5"/>
      <c r="AV25" s="5"/>
      <c r="AW25" s="5"/>
      <c r="AX25" s="5"/>
      <c r="AY25" s="5"/>
      <c r="AZ25" s="5"/>
      <c r="BA25" s="5"/>
      <c r="BB25" s="10"/>
      <c r="BC25" s="11" t="s">
        <v>85</v>
      </c>
      <c r="BD25" s="5"/>
      <c r="BE25" s="5"/>
      <c r="BF25" s="73"/>
      <c r="BG25" s="73"/>
      <c r="BH25" s="1"/>
      <c r="BI25" s="84"/>
      <c r="BJ25" s="92"/>
      <c r="BK25" s="1"/>
      <c r="BL25" s="1"/>
      <c r="BM25" s="91"/>
      <c r="BN25" s="91"/>
      <c r="BO25" s="5"/>
      <c r="BP25" s="13"/>
      <c r="BQ25" s="13"/>
      <c r="BR25" s="13"/>
      <c r="BS25" s="13"/>
      <c r="BT25" s="61"/>
      <c r="BU25" s="61"/>
      <c r="BV25" s="13"/>
      <c r="BW25" s="13"/>
      <c r="BX25" s="13"/>
      <c r="BY25" s="13"/>
      <c r="BZ25" s="13"/>
      <c r="CA25" s="61"/>
      <c r="CB25" s="61"/>
      <c r="CC25" s="13"/>
    </row>
    <row r="26" spans="1:81" s="64" customFormat="1" ht="50" customHeight="1">
      <c r="A26" s="140"/>
      <c r="B26" s="138" t="s">
        <v>86</v>
      </c>
      <c r="C26" s="147">
        <v>5</v>
      </c>
      <c r="D26" s="154">
        <v>2134</v>
      </c>
      <c r="E26" s="154">
        <v>1940</v>
      </c>
      <c r="F26" s="154" t="s">
        <v>72</v>
      </c>
      <c r="G26" s="161" t="s">
        <v>73</v>
      </c>
      <c r="H26" s="163"/>
      <c r="I26" s="166">
        <f>D26*C26</f>
        <v>10670</v>
      </c>
      <c r="J26" s="166">
        <f>E26*C26</f>
        <v>9700</v>
      </c>
      <c r="K26" s="154" t="s">
        <v>74</v>
      </c>
      <c r="L26" s="13"/>
      <c r="M26" s="13"/>
      <c r="N26" s="13"/>
      <c r="O26" s="13"/>
      <c r="P26" s="13"/>
      <c r="Q26" s="61"/>
      <c r="R26" s="61"/>
      <c r="S26" s="13"/>
      <c r="T26" s="30">
        <v>40</v>
      </c>
      <c r="U26" s="39">
        <v>5.5</v>
      </c>
      <c r="V26" s="39" t="s">
        <v>75</v>
      </c>
      <c r="W26" s="39" t="s">
        <v>87</v>
      </c>
      <c r="X26" s="74">
        <f>T26*C26</f>
        <v>200</v>
      </c>
      <c r="Y26" s="74">
        <f>U26*C26</f>
        <v>27.5</v>
      </c>
      <c r="Z26" s="39" t="s">
        <v>77</v>
      </c>
      <c r="AA26" s="13"/>
      <c r="AB26" s="13"/>
      <c r="AC26" s="13"/>
      <c r="AD26" s="61"/>
      <c r="AE26" s="61"/>
      <c r="AF26" s="13"/>
      <c r="AG26" s="10">
        <v>20</v>
      </c>
      <c r="AH26" s="11">
        <v>10</v>
      </c>
      <c r="AI26" s="5" t="s">
        <v>78</v>
      </c>
      <c r="AJ26" s="5" t="s">
        <v>76</v>
      </c>
      <c r="AK26" s="74">
        <f>AG26*C26</f>
        <v>100</v>
      </c>
      <c r="AL26" s="74">
        <f>AH26*C26</f>
        <v>50</v>
      </c>
      <c r="AM26" s="41" t="s">
        <v>77</v>
      </c>
      <c r="AN26" s="83">
        <v>10</v>
      </c>
      <c r="AO26" s="83">
        <v>0.21</v>
      </c>
      <c r="AP26" s="3" t="s">
        <v>78</v>
      </c>
      <c r="AQ26" s="1" t="s">
        <v>79</v>
      </c>
      <c r="AR26" s="74">
        <f>AN26*C26</f>
        <v>50</v>
      </c>
      <c r="AS26" s="74">
        <f>AO26*C26</f>
        <v>1.05</v>
      </c>
      <c r="AT26" s="5" t="s">
        <v>77</v>
      </c>
      <c r="AU26" s="81">
        <v>10</v>
      </c>
      <c r="AV26" s="80">
        <v>0.21</v>
      </c>
      <c r="AW26" s="79" t="s">
        <v>78</v>
      </c>
      <c r="AX26" s="79" t="s">
        <v>79</v>
      </c>
      <c r="AY26" s="74">
        <f>AU26*C26</f>
        <v>50</v>
      </c>
      <c r="AZ26" s="74">
        <f>AV26*C26</f>
        <v>1.05</v>
      </c>
      <c r="BA26" s="5" t="s">
        <v>77</v>
      </c>
      <c r="BB26" s="10">
        <v>6</v>
      </c>
      <c r="BC26" s="11">
        <v>5.5</v>
      </c>
      <c r="BD26" s="2" t="s">
        <v>78</v>
      </c>
      <c r="BE26" s="5" t="s">
        <v>76</v>
      </c>
      <c r="BF26" s="74">
        <f>BB26*C26</f>
        <v>30</v>
      </c>
      <c r="BG26" s="74">
        <f>BC26*C26</f>
        <v>27.5</v>
      </c>
      <c r="BH26" s="1" t="s">
        <v>77</v>
      </c>
      <c r="BI26" s="84">
        <v>30</v>
      </c>
      <c r="BJ26" s="11">
        <v>1.2</v>
      </c>
      <c r="BK26" s="1" t="s">
        <v>78</v>
      </c>
      <c r="BL26" s="1" t="s">
        <v>76</v>
      </c>
      <c r="BM26" s="74">
        <f>BI26*C26</f>
        <v>150</v>
      </c>
      <c r="BN26" s="74">
        <f>BJ26*C26</f>
        <v>6</v>
      </c>
      <c r="BO26" s="5" t="s">
        <v>77</v>
      </c>
      <c r="BP26" s="13"/>
      <c r="BQ26" s="13"/>
      <c r="BR26" s="13"/>
      <c r="BS26" s="13"/>
      <c r="BT26" s="61"/>
      <c r="BU26" s="61"/>
      <c r="BV26" s="13"/>
      <c r="BW26" s="13"/>
      <c r="BX26" s="13"/>
      <c r="BY26" s="13"/>
      <c r="BZ26" s="13"/>
      <c r="CA26" s="61"/>
      <c r="CB26" s="61"/>
      <c r="CC26" s="13"/>
    </row>
    <row r="27" spans="1:81" s="64" customFormat="1" ht="50" customHeight="1">
      <c r="A27" s="140"/>
      <c r="B27" s="138"/>
      <c r="C27" s="148"/>
      <c r="D27" s="154"/>
      <c r="E27" s="154"/>
      <c r="F27" s="154"/>
      <c r="G27" s="161"/>
      <c r="H27" s="163"/>
      <c r="I27" s="168"/>
      <c r="J27" s="168"/>
      <c r="K27" s="154"/>
      <c r="L27" s="13"/>
      <c r="M27" s="13"/>
      <c r="N27" s="13"/>
      <c r="O27" s="13"/>
      <c r="P27" s="13"/>
      <c r="Q27" s="61"/>
      <c r="R27" s="61"/>
      <c r="S27" s="13"/>
      <c r="T27" s="30">
        <v>15</v>
      </c>
      <c r="U27" s="39">
        <v>1.2</v>
      </c>
      <c r="V27" s="39" t="s">
        <v>75</v>
      </c>
      <c r="W27" s="39" t="s">
        <v>87</v>
      </c>
      <c r="X27" s="74">
        <f>C26*T27</f>
        <v>75</v>
      </c>
      <c r="Y27" s="74">
        <f>C26*U27</f>
        <v>6</v>
      </c>
      <c r="Z27" s="39" t="s">
        <v>80</v>
      </c>
      <c r="AA27" s="13"/>
      <c r="AB27" s="13"/>
      <c r="AC27" s="13"/>
      <c r="AD27" s="61"/>
      <c r="AE27" s="61"/>
      <c r="AF27" s="13"/>
      <c r="AG27" s="10">
        <v>120</v>
      </c>
      <c r="AH27" s="11">
        <v>68</v>
      </c>
      <c r="AI27" s="5" t="s">
        <v>88</v>
      </c>
      <c r="AJ27" s="5" t="s">
        <v>89</v>
      </c>
      <c r="AK27" s="74">
        <f>AG27*C26</f>
        <v>600</v>
      </c>
      <c r="AL27" s="74">
        <f>AH27*C26</f>
        <v>340</v>
      </c>
      <c r="AM27" s="41" t="s">
        <v>80</v>
      </c>
      <c r="AN27" s="83">
        <v>10</v>
      </c>
      <c r="AO27" s="90">
        <v>0.4</v>
      </c>
      <c r="AP27" s="3" t="s">
        <v>78</v>
      </c>
      <c r="AQ27" s="1" t="s">
        <v>76</v>
      </c>
      <c r="AR27" s="74">
        <f>AN27*C26</f>
        <v>50</v>
      </c>
      <c r="AS27" s="74">
        <f>AO27*C26</f>
        <v>2</v>
      </c>
      <c r="AT27" s="5" t="s">
        <v>80</v>
      </c>
      <c r="AU27" s="81">
        <v>10</v>
      </c>
      <c r="AV27" s="80">
        <v>0.4</v>
      </c>
      <c r="AW27" s="79" t="s">
        <v>78</v>
      </c>
      <c r="AX27" s="79" t="s">
        <v>79</v>
      </c>
      <c r="AY27" s="74">
        <f>AU27*C26</f>
        <v>50</v>
      </c>
      <c r="AZ27" s="74">
        <f>AV27*C26</f>
        <v>2</v>
      </c>
      <c r="BA27" s="5" t="s">
        <v>80</v>
      </c>
      <c r="BB27" s="10">
        <v>6</v>
      </c>
      <c r="BC27" s="12">
        <v>0.45</v>
      </c>
      <c r="BD27" s="2" t="s">
        <v>78</v>
      </c>
      <c r="BE27" s="5" t="s">
        <v>76</v>
      </c>
      <c r="BF27" s="74">
        <f>BB27*C26</f>
        <v>30</v>
      </c>
      <c r="BG27" s="74">
        <f>BC27*C26</f>
        <v>2.25</v>
      </c>
      <c r="BH27" s="1" t="s">
        <v>80</v>
      </c>
      <c r="BI27" s="84">
        <v>30</v>
      </c>
      <c r="BJ27" s="11">
        <v>1.2</v>
      </c>
      <c r="BK27" s="1" t="s">
        <v>78</v>
      </c>
      <c r="BL27" s="1" t="s">
        <v>76</v>
      </c>
      <c r="BM27" s="74">
        <f>BI27*C26</f>
        <v>150</v>
      </c>
      <c r="BN27" s="74">
        <f>BJ27*C26</f>
        <v>6</v>
      </c>
      <c r="BO27" s="5" t="s">
        <v>80</v>
      </c>
      <c r="BP27" s="13"/>
      <c r="BQ27" s="13"/>
      <c r="BR27" s="13"/>
      <c r="BS27" s="13"/>
      <c r="BT27" s="61"/>
      <c r="BU27" s="61"/>
      <c r="BV27" s="13"/>
      <c r="BW27" s="71">
        <v>4</v>
      </c>
      <c r="BX27" s="71">
        <v>1.1000000000000001</v>
      </c>
      <c r="BY27" s="5" t="s">
        <v>90</v>
      </c>
      <c r="BZ27" s="5" t="s">
        <v>76</v>
      </c>
      <c r="CA27" s="14">
        <f>BW27*C26</f>
        <v>20</v>
      </c>
      <c r="CB27" s="14">
        <f>BX27*C26</f>
        <v>5.5</v>
      </c>
      <c r="CC27" s="13" t="s">
        <v>80</v>
      </c>
    </row>
    <row r="28" spans="1:81" s="64" customFormat="1" ht="50" customHeight="1">
      <c r="A28" s="140"/>
      <c r="B28" s="138"/>
      <c r="C28" s="148"/>
      <c r="D28" s="154"/>
      <c r="E28" s="154"/>
      <c r="F28" s="154"/>
      <c r="G28" s="161"/>
      <c r="H28" s="163"/>
      <c r="I28" s="167"/>
      <c r="J28" s="167"/>
      <c r="K28" s="154"/>
      <c r="L28" s="13"/>
      <c r="M28" s="13"/>
      <c r="N28" s="13"/>
      <c r="O28" s="13"/>
      <c r="P28" s="13"/>
      <c r="Q28" s="61"/>
      <c r="R28" s="61"/>
      <c r="S28" s="13"/>
      <c r="T28" s="30">
        <v>15</v>
      </c>
      <c r="U28" s="39">
        <v>1.2</v>
      </c>
      <c r="V28" s="39" t="s">
        <v>75</v>
      </c>
      <c r="W28" s="39" t="s">
        <v>87</v>
      </c>
      <c r="X28" s="74">
        <f>C26*T28</f>
        <v>75</v>
      </c>
      <c r="Y28" s="74">
        <f>C26*U28</f>
        <v>6</v>
      </c>
      <c r="Z28" s="39" t="s">
        <v>91</v>
      </c>
      <c r="AA28" s="13"/>
      <c r="AB28" s="13"/>
      <c r="AC28" s="13"/>
      <c r="AD28" s="61"/>
      <c r="AE28" s="61"/>
      <c r="AF28" s="13"/>
      <c r="AG28" s="10">
        <v>120</v>
      </c>
      <c r="AH28" s="11">
        <v>70</v>
      </c>
      <c r="AI28" s="5" t="s">
        <v>78</v>
      </c>
      <c r="AJ28" s="5" t="s">
        <v>89</v>
      </c>
      <c r="AK28" s="74">
        <f>AG28*C26</f>
        <v>600</v>
      </c>
      <c r="AL28" s="74">
        <f>AH28*C26</f>
        <v>350</v>
      </c>
      <c r="AM28" s="41" t="s">
        <v>91</v>
      </c>
      <c r="AN28" s="83">
        <v>10</v>
      </c>
      <c r="AO28" s="90">
        <v>0.4</v>
      </c>
      <c r="AP28" s="3" t="s">
        <v>78</v>
      </c>
      <c r="AQ28" s="1" t="s">
        <v>76</v>
      </c>
      <c r="AR28" s="74">
        <f>AN28*C26</f>
        <v>50</v>
      </c>
      <c r="AS28" s="74">
        <f>AO28*C26</f>
        <v>2</v>
      </c>
      <c r="AT28" s="5" t="s">
        <v>91</v>
      </c>
      <c r="AU28" s="81">
        <v>10</v>
      </c>
      <c r="AV28" s="80">
        <v>0.4</v>
      </c>
      <c r="AW28" s="79" t="s">
        <v>78</v>
      </c>
      <c r="AX28" s="79" t="s">
        <v>79</v>
      </c>
      <c r="AY28" s="74">
        <f>AU28*C26</f>
        <v>50</v>
      </c>
      <c r="AZ28" s="74">
        <f>AV28*C26</f>
        <v>2</v>
      </c>
      <c r="BA28" s="5" t="s">
        <v>91</v>
      </c>
      <c r="BB28" s="10">
        <v>6</v>
      </c>
      <c r="BC28" s="12">
        <v>0.5</v>
      </c>
      <c r="BD28" s="2" t="s">
        <v>78</v>
      </c>
      <c r="BE28" s="5" t="s">
        <v>76</v>
      </c>
      <c r="BF28" s="74">
        <f>BB28*C26</f>
        <v>30</v>
      </c>
      <c r="BG28" s="74">
        <f>BC28*C26</f>
        <v>2.5</v>
      </c>
      <c r="BH28" s="1" t="s">
        <v>91</v>
      </c>
      <c r="BI28" s="84">
        <v>30</v>
      </c>
      <c r="BJ28" s="11">
        <v>1.2</v>
      </c>
      <c r="BK28" s="1" t="s">
        <v>78</v>
      </c>
      <c r="BL28" s="1" t="s">
        <v>76</v>
      </c>
      <c r="BM28" s="74">
        <f>BI28*C26</f>
        <v>150</v>
      </c>
      <c r="BN28" s="74">
        <f>BJ28*C26</f>
        <v>6</v>
      </c>
      <c r="BO28" s="5" t="s">
        <v>91</v>
      </c>
      <c r="BP28" s="13"/>
      <c r="BQ28" s="13"/>
      <c r="BR28" s="13"/>
      <c r="BS28" s="13"/>
      <c r="BT28" s="61"/>
      <c r="BU28" s="61"/>
      <c r="BV28" s="13"/>
      <c r="BW28" s="71">
        <v>4</v>
      </c>
      <c r="BX28" s="71">
        <v>1.2</v>
      </c>
      <c r="BY28" s="5" t="s">
        <v>78</v>
      </c>
      <c r="BZ28" s="5" t="s">
        <v>76</v>
      </c>
      <c r="CA28" s="14">
        <f>BW28*C26</f>
        <v>20</v>
      </c>
      <c r="CB28" s="14">
        <f>BX28*C26</f>
        <v>6</v>
      </c>
      <c r="CC28" s="13" t="s">
        <v>91</v>
      </c>
    </row>
    <row r="29" spans="1:81" s="64" customFormat="1" ht="179" customHeight="1">
      <c r="A29" s="140"/>
      <c r="B29" s="138"/>
      <c r="C29" s="148"/>
      <c r="D29" s="78">
        <v>50</v>
      </c>
      <c r="E29" s="78">
        <v>50</v>
      </c>
      <c r="F29" s="78"/>
      <c r="G29" s="78" t="s">
        <v>81</v>
      </c>
      <c r="H29" s="37">
        <v>8</v>
      </c>
      <c r="I29" s="74">
        <f>C26*D29*H29</f>
        <v>2000</v>
      </c>
      <c r="J29" s="74">
        <f>C26*E29*H29</f>
        <v>2000</v>
      </c>
      <c r="K29" s="78" t="s">
        <v>82</v>
      </c>
      <c r="L29" s="13"/>
      <c r="M29" s="13"/>
      <c r="N29" s="13"/>
      <c r="O29" s="13"/>
      <c r="P29" s="13"/>
      <c r="Q29" s="61"/>
      <c r="R29" s="61"/>
      <c r="S29" s="13"/>
      <c r="T29" s="30">
        <v>10</v>
      </c>
      <c r="U29" s="39">
        <v>1.5</v>
      </c>
      <c r="V29" s="39" t="s">
        <v>75</v>
      </c>
      <c r="W29" s="39" t="s">
        <v>87</v>
      </c>
      <c r="X29" s="74">
        <f>C26*T29</f>
        <v>50</v>
      </c>
      <c r="Y29" s="74">
        <f>C26*U29</f>
        <v>7.5</v>
      </c>
      <c r="Z29" s="39" t="s">
        <v>92</v>
      </c>
      <c r="AA29" s="13"/>
      <c r="AB29" s="13"/>
      <c r="AC29" s="13"/>
      <c r="AD29" s="61"/>
      <c r="AE29" s="61"/>
      <c r="AF29" s="13"/>
      <c r="AG29" s="10">
        <v>60</v>
      </c>
      <c r="AH29" s="11">
        <v>35</v>
      </c>
      <c r="AI29" s="5" t="s">
        <v>78</v>
      </c>
      <c r="AJ29" s="5" t="s">
        <v>89</v>
      </c>
      <c r="AK29" s="74">
        <f>AG29*C26</f>
        <v>300</v>
      </c>
      <c r="AL29" s="74">
        <f>AH29*C26</f>
        <v>175</v>
      </c>
      <c r="AM29" s="41" t="s">
        <v>92</v>
      </c>
      <c r="AN29" s="83">
        <v>6</v>
      </c>
      <c r="AO29" s="90">
        <v>0.22</v>
      </c>
      <c r="AP29" s="3" t="s">
        <v>78</v>
      </c>
      <c r="AQ29" s="1" t="s">
        <v>76</v>
      </c>
      <c r="AR29" s="74">
        <f>AN29*C26</f>
        <v>30</v>
      </c>
      <c r="AS29" s="74">
        <f>AO29*C26</f>
        <v>1.1000000000000001</v>
      </c>
      <c r="AT29" s="5" t="s">
        <v>92</v>
      </c>
      <c r="AU29" s="81">
        <v>6</v>
      </c>
      <c r="AV29" s="80">
        <v>0.22</v>
      </c>
      <c r="AW29" s="79" t="s">
        <v>78</v>
      </c>
      <c r="AX29" s="79" t="s">
        <v>79</v>
      </c>
      <c r="AY29" s="74">
        <f>AU29*C26</f>
        <v>30</v>
      </c>
      <c r="AZ29" s="74">
        <f>AV29*C26</f>
        <v>1.1000000000000001</v>
      </c>
      <c r="BA29" s="5" t="s">
        <v>92</v>
      </c>
      <c r="BB29" s="10">
        <v>3</v>
      </c>
      <c r="BC29" s="12">
        <v>0.25</v>
      </c>
      <c r="BD29" s="2" t="s">
        <v>78</v>
      </c>
      <c r="BE29" s="5" t="s">
        <v>76</v>
      </c>
      <c r="BF29" s="74">
        <f>BB29*C26</f>
        <v>15</v>
      </c>
      <c r="BG29" s="74">
        <f>BC29*C26</f>
        <v>1.25</v>
      </c>
      <c r="BH29" s="1" t="s">
        <v>92</v>
      </c>
      <c r="BI29" s="84">
        <v>15</v>
      </c>
      <c r="BJ29" s="83">
        <v>1</v>
      </c>
      <c r="BK29" s="1" t="s">
        <v>78</v>
      </c>
      <c r="BL29" s="1" t="s">
        <v>76</v>
      </c>
      <c r="BM29" s="74">
        <f>BI29*C26</f>
        <v>75</v>
      </c>
      <c r="BN29" s="74">
        <f>BJ29*C26</f>
        <v>5</v>
      </c>
      <c r="BO29" s="5" t="s">
        <v>92</v>
      </c>
      <c r="BP29" s="13"/>
      <c r="BQ29" s="13"/>
      <c r="BR29" s="13"/>
      <c r="BS29" s="13"/>
      <c r="BT29" s="61"/>
      <c r="BU29" s="61"/>
      <c r="BV29" s="13"/>
      <c r="BW29" s="71">
        <v>2</v>
      </c>
      <c r="BX29" s="71">
        <v>0.52</v>
      </c>
      <c r="BY29" s="5" t="s">
        <v>78</v>
      </c>
      <c r="BZ29" s="5" t="s">
        <v>76</v>
      </c>
      <c r="CA29" s="14">
        <f>BW29*C26</f>
        <v>10</v>
      </c>
      <c r="CB29" s="14">
        <f>BX29*C26</f>
        <v>2.6</v>
      </c>
      <c r="CC29" s="13" t="s">
        <v>92</v>
      </c>
    </row>
    <row r="30" spans="1:81" s="64" customFormat="1" ht="50" customHeight="1">
      <c r="A30" s="140"/>
      <c r="B30" s="138"/>
      <c r="C30" s="149"/>
      <c r="D30" s="39"/>
      <c r="E30" s="39"/>
      <c r="F30" s="39"/>
      <c r="G30" s="39"/>
      <c r="H30" s="39"/>
      <c r="I30" s="89"/>
      <c r="J30" s="89"/>
      <c r="K30" s="39"/>
      <c r="L30" s="13"/>
      <c r="M30" s="13"/>
      <c r="N30" s="13"/>
      <c r="O30" s="13"/>
      <c r="P30" s="13"/>
      <c r="Q30" s="61"/>
      <c r="R30" s="61"/>
      <c r="S30" s="13"/>
      <c r="T30" s="39"/>
      <c r="U30" s="88" t="s">
        <v>84</v>
      </c>
      <c r="V30" s="39"/>
      <c r="W30" s="39"/>
      <c r="X30" s="74"/>
      <c r="Y30" s="74"/>
      <c r="Z30" s="39"/>
      <c r="AA30" s="13"/>
      <c r="AB30" s="13"/>
      <c r="AC30" s="13"/>
      <c r="AD30" s="61"/>
      <c r="AE30" s="61"/>
      <c r="AF30" s="13"/>
      <c r="AG30" s="5"/>
      <c r="AH30" s="5"/>
      <c r="AI30" s="5"/>
      <c r="AJ30" s="5"/>
      <c r="AK30" s="74"/>
      <c r="AL30" s="74"/>
      <c r="AM30" s="39"/>
      <c r="AN30" s="5"/>
      <c r="AO30" s="5"/>
      <c r="AP30" s="5"/>
      <c r="AQ30" s="5"/>
      <c r="AR30" s="74"/>
      <c r="AS30" s="74"/>
      <c r="AT30" s="5"/>
      <c r="AU30" s="5"/>
      <c r="AV30" s="5"/>
      <c r="AW30" s="5"/>
      <c r="AX30" s="5"/>
      <c r="AY30" s="5"/>
      <c r="AZ30" s="5"/>
      <c r="BA30" s="5"/>
      <c r="BB30" s="5"/>
      <c r="BC30" s="11" t="s">
        <v>93</v>
      </c>
      <c r="BD30" s="5"/>
      <c r="BE30" s="5"/>
      <c r="BF30" s="74"/>
      <c r="BG30" s="74"/>
      <c r="BH30" s="4"/>
      <c r="BI30" s="1"/>
      <c r="BJ30" s="77" t="s">
        <v>83</v>
      </c>
      <c r="BK30" s="4"/>
      <c r="BL30" s="4"/>
      <c r="BM30" s="74"/>
      <c r="BN30" s="74"/>
      <c r="BO30" s="5"/>
      <c r="BP30" s="63"/>
      <c r="BQ30" s="63"/>
      <c r="BR30" s="13"/>
      <c r="BS30" s="13"/>
      <c r="BT30" s="61"/>
      <c r="BU30" s="61"/>
      <c r="BV30" s="13"/>
      <c r="BW30" s="87"/>
      <c r="BX30" s="86"/>
      <c r="BY30" s="13"/>
      <c r="BZ30" s="13"/>
      <c r="CA30" s="14"/>
      <c r="CB30" s="14"/>
      <c r="CC30" s="13"/>
    </row>
    <row r="31" spans="1:81" s="64" customFormat="1" ht="50" customHeight="1">
      <c r="A31" s="140"/>
      <c r="B31" s="139" t="s">
        <v>94</v>
      </c>
      <c r="C31" s="147">
        <v>5</v>
      </c>
      <c r="D31" s="154">
        <v>1914</v>
      </c>
      <c r="E31" s="154">
        <v>1740</v>
      </c>
      <c r="F31" s="154" t="s">
        <v>72</v>
      </c>
      <c r="G31" s="161" t="s">
        <v>73</v>
      </c>
      <c r="H31" s="154"/>
      <c r="I31" s="166">
        <f>D31*C31</f>
        <v>9570</v>
      </c>
      <c r="J31" s="166">
        <f>E31*C31</f>
        <v>8700</v>
      </c>
      <c r="K31" s="154" t="s">
        <v>74</v>
      </c>
      <c r="L31" s="13"/>
      <c r="M31" s="13"/>
      <c r="N31" s="13"/>
      <c r="O31" s="13"/>
      <c r="P31" s="13"/>
      <c r="Q31" s="61"/>
      <c r="R31" s="61"/>
      <c r="S31" s="13"/>
      <c r="T31" s="82">
        <v>15</v>
      </c>
      <c r="U31" s="39">
        <v>4.5</v>
      </c>
      <c r="V31" s="39" t="s">
        <v>75</v>
      </c>
      <c r="W31" s="39" t="s">
        <v>87</v>
      </c>
      <c r="X31" s="74">
        <f>T31*C31</f>
        <v>75</v>
      </c>
      <c r="Y31" s="74">
        <f>U31*C31</f>
        <v>22.5</v>
      </c>
      <c r="Z31" s="39" t="s">
        <v>77</v>
      </c>
      <c r="AA31" s="13"/>
      <c r="AB31" s="13"/>
      <c r="AC31" s="13"/>
      <c r="AD31" s="61"/>
      <c r="AE31" s="61"/>
      <c r="AF31" s="13"/>
      <c r="AG31" s="10">
        <v>120</v>
      </c>
      <c r="AH31" s="11">
        <v>80</v>
      </c>
      <c r="AI31" s="5" t="s">
        <v>78</v>
      </c>
      <c r="AJ31" s="5" t="s">
        <v>89</v>
      </c>
      <c r="AK31" s="74">
        <f>AG31*C31</f>
        <v>600</v>
      </c>
      <c r="AL31" s="74">
        <f>AH31*C31</f>
        <v>400</v>
      </c>
      <c r="AM31" s="39" t="s">
        <v>77</v>
      </c>
      <c r="AN31" s="11">
        <v>10</v>
      </c>
      <c r="AO31" s="12">
        <v>0.25</v>
      </c>
      <c r="AP31" s="5" t="s">
        <v>78</v>
      </c>
      <c r="AQ31" s="5" t="s">
        <v>76</v>
      </c>
      <c r="AR31" s="74">
        <f>AN31*C31</f>
        <v>50</v>
      </c>
      <c r="AS31" s="74">
        <f>AO31*C31</f>
        <v>1.25</v>
      </c>
      <c r="AT31" s="5" t="s">
        <v>77</v>
      </c>
      <c r="AU31" s="81">
        <v>10</v>
      </c>
      <c r="AV31" s="80">
        <v>0.25</v>
      </c>
      <c r="AW31" s="79" t="s">
        <v>78</v>
      </c>
      <c r="AX31" s="79" t="s">
        <v>76</v>
      </c>
      <c r="AY31" s="74">
        <f>AU31*C31</f>
        <v>50</v>
      </c>
      <c r="AZ31" s="74">
        <f>AV31*C31</f>
        <v>1.25</v>
      </c>
      <c r="BA31" s="5" t="s">
        <v>77</v>
      </c>
      <c r="BB31" s="85">
        <v>3</v>
      </c>
      <c r="BC31" s="5">
        <v>0.47</v>
      </c>
      <c r="BD31" s="5" t="s">
        <v>78</v>
      </c>
      <c r="BE31" s="5" t="s">
        <v>76</v>
      </c>
      <c r="BF31" s="74">
        <f>BB31*C31</f>
        <v>15</v>
      </c>
      <c r="BG31" s="74">
        <f>BC31*C31</f>
        <v>2.3499999999999996</v>
      </c>
      <c r="BH31" s="1" t="s">
        <v>77</v>
      </c>
      <c r="BI31" s="84">
        <v>45</v>
      </c>
      <c r="BJ31" s="83">
        <v>1.6</v>
      </c>
      <c r="BK31" s="1" t="s">
        <v>78</v>
      </c>
      <c r="BL31" s="1" t="s">
        <v>76</v>
      </c>
      <c r="BM31" s="74">
        <f>BI31*C31</f>
        <v>225</v>
      </c>
      <c r="BN31" s="74">
        <f>BJ31*C31</f>
        <v>8</v>
      </c>
      <c r="BO31" s="5" t="s">
        <v>77</v>
      </c>
      <c r="BP31" s="71">
        <v>2</v>
      </c>
      <c r="BQ31" s="71">
        <v>0.18</v>
      </c>
      <c r="BR31" s="5" t="s">
        <v>78</v>
      </c>
      <c r="BS31" s="79" t="s">
        <v>76</v>
      </c>
      <c r="BT31" s="14">
        <f>BP31*C31</f>
        <v>10</v>
      </c>
      <c r="BU31" s="14">
        <f>BQ31*C31</f>
        <v>0.89999999999999991</v>
      </c>
      <c r="BV31" s="13" t="s">
        <v>77</v>
      </c>
      <c r="BW31" s="13"/>
      <c r="BX31" s="13"/>
      <c r="BY31" s="13"/>
      <c r="BZ31" s="13"/>
      <c r="CA31" s="61"/>
      <c r="CB31" s="61"/>
      <c r="CC31" s="13"/>
    </row>
    <row r="32" spans="1:81" s="64" customFormat="1" ht="50" customHeight="1">
      <c r="A32" s="140"/>
      <c r="B32" s="140"/>
      <c r="C32" s="148"/>
      <c r="D32" s="154"/>
      <c r="E32" s="154"/>
      <c r="F32" s="154"/>
      <c r="G32" s="161"/>
      <c r="H32" s="154"/>
      <c r="I32" s="168"/>
      <c r="J32" s="168"/>
      <c r="K32" s="154"/>
      <c r="L32" s="13"/>
      <c r="M32" s="13"/>
      <c r="N32" s="13"/>
      <c r="O32" s="13"/>
      <c r="P32" s="13"/>
      <c r="Q32" s="61"/>
      <c r="R32" s="61"/>
      <c r="S32" s="13"/>
      <c r="T32" s="82">
        <v>15</v>
      </c>
      <c r="U32" s="39">
        <v>1.6</v>
      </c>
      <c r="V32" s="39" t="s">
        <v>75</v>
      </c>
      <c r="W32" s="39" t="s">
        <v>87</v>
      </c>
      <c r="X32" s="74">
        <f>T32*C31</f>
        <v>75</v>
      </c>
      <c r="Y32" s="74">
        <f>U32*C31</f>
        <v>8</v>
      </c>
      <c r="Z32" s="39" t="s">
        <v>80</v>
      </c>
      <c r="AA32" s="13"/>
      <c r="AB32" s="13"/>
      <c r="AC32" s="13"/>
      <c r="AD32" s="61"/>
      <c r="AE32" s="61"/>
      <c r="AF32" s="13"/>
      <c r="AG32" s="10">
        <v>120</v>
      </c>
      <c r="AH32" s="11">
        <v>88</v>
      </c>
      <c r="AI32" s="5" t="s">
        <v>78</v>
      </c>
      <c r="AJ32" s="5" t="s">
        <v>89</v>
      </c>
      <c r="AK32" s="74">
        <f>AG32*C31</f>
        <v>600</v>
      </c>
      <c r="AL32" s="74">
        <f>AH32*C31</f>
        <v>440</v>
      </c>
      <c r="AM32" s="39" t="s">
        <v>80</v>
      </c>
      <c r="AN32" s="11">
        <v>10</v>
      </c>
      <c r="AO32" s="12">
        <v>0.25</v>
      </c>
      <c r="AP32" s="5" t="s">
        <v>78</v>
      </c>
      <c r="AQ32" s="5" t="s">
        <v>76</v>
      </c>
      <c r="AR32" s="74">
        <f>AN32*C31</f>
        <v>50</v>
      </c>
      <c r="AS32" s="74">
        <f>AO32*C31</f>
        <v>1.25</v>
      </c>
      <c r="AT32" s="5" t="s">
        <v>80</v>
      </c>
      <c r="AU32" s="81">
        <v>10</v>
      </c>
      <c r="AV32" s="80">
        <v>0.25</v>
      </c>
      <c r="AW32" s="79" t="s">
        <v>78</v>
      </c>
      <c r="AX32" s="79" t="s">
        <v>76</v>
      </c>
      <c r="AY32" s="74">
        <f>AU32*C31</f>
        <v>50</v>
      </c>
      <c r="AZ32" s="74">
        <f>AV32*C31</f>
        <v>1.25</v>
      </c>
      <c r="BA32" s="5" t="s">
        <v>80</v>
      </c>
      <c r="BB32" s="10">
        <v>3</v>
      </c>
      <c r="BC32" s="5">
        <v>0.53</v>
      </c>
      <c r="BD32" s="5" t="s">
        <v>78</v>
      </c>
      <c r="BE32" s="5" t="s">
        <v>76</v>
      </c>
      <c r="BF32" s="74">
        <f>BB32*C31</f>
        <v>15</v>
      </c>
      <c r="BG32" s="74">
        <f>BC32*C31</f>
        <v>2.6500000000000004</v>
      </c>
      <c r="BH32" s="5" t="s">
        <v>80</v>
      </c>
      <c r="BI32" s="10">
        <v>45</v>
      </c>
      <c r="BJ32" s="11">
        <v>1.6</v>
      </c>
      <c r="BK32" s="5" t="s">
        <v>78</v>
      </c>
      <c r="BL32" s="5" t="s">
        <v>76</v>
      </c>
      <c r="BM32" s="74">
        <f>BI32*C31</f>
        <v>225</v>
      </c>
      <c r="BN32" s="74">
        <f>BJ32*C31</f>
        <v>8</v>
      </c>
      <c r="BO32" s="5" t="s">
        <v>80</v>
      </c>
      <c r="BP32" s="71">
        <v>2</v>
      </c>
      <c r="BQ32" s="71">
        <v>0.2</v>
      </c>
      <c r="BR32" s="5" t="s">
        <v>78</v>
      </c>
      <c r="BS32" s="79" t="s">
        <v>76</v>
      </c>
      <c r="BT32" s="14">
        <f>BP32*C31</f>
        <v>10</v>
      </c>
      <c r="BU32" s="14">
        <f>BQ32*C31</f>
        <v>1</v>
      </c>
      <c r="BV32" s="13" t="s">
        <v>80</v>
      </c>
      <c r="BW32" s="13"/>
      <c r="BX32" s="13"/>
      <c r="BY32" s="13"/>
      <c r="BZ32" s="13"/>
      <c r="CA32" s="61"/>
      <c r="CB32" s="61"/>
      <c r="CC32" s="13"/>
    </row>
    <row r="33" spans="1:81" s="64" customFormat="1" ht="50" customHeight="1">
      <c r="A33" s="140"/>
      <c r="B33" s="140"/>
      <c r="C33" s="148"/>
      <c r="D33" s="154"/>
      <c r="E33" s="154"/>
      <c r="F33" s="154"/>
      <c r="G33" s="161"/>
      <c r="H33" s="154"/>
      <c r="I33" s="167"/>
      <c r="J33" s="167"/>
      <c r="K33" s="154"/>
      <c r="L33" s="13"/>
      <c r="M33" s="13"/>
      <c r="N33" s="13"/>
      <c r="O33" s="13"/>
      <c r="P33" s="13"/>
      <c r="Q33" s="61"/>
      <c r="R33" s="61"/>
      <c r="S33" s="13"/>
      <c r="T33" s="82">
        <v>18</v>
      </c>
      <c r="U33" s="39">
        <v>4</v>
      </c>
      <c r="V33" s="39" t="s">
        <v>75</v>
      </c>
      <c r="W33" s="39" t="s">
        <v>87</v>
      </c>
      <c r="X33" s="74">
        <f>T33*C31</f>
        <v>90</v>
      </c>
      <c r="Y33" s="74">
        <f>U33*C31</f>
        <v>20</v>
      </c>
      <c r="Z33" s="39" t="s">
        <v>91</v>
      </c>
      <c r="AA33" s="13"/>
      <c r="AB33" s="13"/>
      <c r="AC33" s="13"/>
      <c r="AD33" s="61"/>
      <c r="AE33" s="61"/>
      <c r="AF33" s="13"/>
      <c r="AG33" s="10">
        <v>200</v>
      </c>
      <c r="AH33" s="11">
        <v>133</v>
      </c>
      <c r="AI33" s="5" t="s">
        <v>78</v>
      </c>
      <c r="AJ33" s="5" t="s">
        <v>89</v>
      </c>
      <c r="AK33" s="74">
        <f>AG33*C31</f>
        <v>1000</v>
      </c>
      <c r="AL33" s="74">
        <f>AH33*C31</f>
        <v>665</v>
      </c>
      <c r="AM33" s="39" t="s">
        <v>91</v>
      </c>
      <c r="AN33" s="11">
        <v>15</v>
      </c>
      <c r="AO33" s="12">
        <v>0.41</v>
      </c>
      <c r="AP33" s="5" t="s">
        <v>78</v>
      </c>
      <c r="AQ33" s="5" t="s">
        <v>76</v>
      </c>
      <c r="AR33" s="74">
        <f>AN33*C31</f>
        <v>75</v>
      </c>
      <c r="AS33" s="74">
        <f>AO33*C31</f>
        <v>2.0499999999999998</v>
      </c>
      <c r="AT33" s="5" t="s">
        <v>91</v>
      </c>
      <c r="AU33" s="81">
        <v>15</v>
      </c>
      <c r="AV33" s="80">
        <v>0.41</v>
      </c>
      <c r="AW33" s="79" t="s">
        <v>78</v>
      </c>
      <c r="AX33" s="79" t="s">
        <v>76</v>
      </c>
      <c r="AY33" s="74">
        <f>AU33*C31</f>
        <v>75</v>
      </c>
      <c r="AZ33" s="74">
        <f>AV33*C31</f>
        <v>2.0499999999999998</v>
      </c>
      <c r="BA33" s="5" t="s">
        <v>91</v>
      </c>
      <c r="BB33" s="10">
        <v>3</v>
      </c>
      <c r="BC33" s="5">
        <v>0.85</v>
      </c>
      <c r="BD33" s="5" t="s">
        <v>78</v>
      </c>
      <c r="BE33" s="5" t="s">
        <v>76</v>
      </c>
      <c r="BF33" s="74">
        <f>BB33*C31</f>
        <v>15</v>
      </c>
      <c r="BG33" s="74">
        <f>BC33*C31</f>
        <v>4.25</v>
      </c>
      <c r="BH33" s="5" t="s">
        <v>91</v>
      </c>
      <c r="BI33" s="10">
        <v>65</v>
      </c>
      <c r="BJ33" s="11">
        <v>2.2000000000000002</v>
      </c>
      <c r="BK33" s="5" t="s">
        <v>78</v>
      </c>
      <c r="BL33" s="5" t="s">
        <v>76</v>
      </c>
      <c r="BM33" s="74">
        <f>BI33*C31</f>
        <v>325</v>
      </c>
      <c r="BN33" s="74">
        <f>BJ33*C31</f>
        <v>11</v>
      </c>
      <c r="BO33" s="5" t="s">
        <v>91</v>
      </c>
      <c r="BP33" s="71">
        <v>2</v>
      </c>
      <c r="BQ33" s="71">
        <v>0.41</v>
      </c>
      <c r="BR33" s="5" t="s">
        <v>78</v>
      </c>
      <c r="BS33" s="79" t="s">
        <v>76</v>
      </c>
      <c r="BT33" s="14">
        <f>BP33*C31</f>
        <v>10</v>
      </c>
      <c r="BU33" s="14">
        <f>BQ33*C31</f>
        <v>2.0499999999999998</v>
      </c>
      <c r="BV33" s="13" t="s">
        <v>91</v>
      </c>
      <c r="BW33" s="13"/>
      <c r="BX33" s="13"/>
      <c r="BY33" s="13"/>
      <c r="BZ33" s="13"/>
      <c r="CA33" s="61"/>
      <c r="CB33" s="61"/>
      <c r="CC33" s="13"/>
    </row>
    <row r="34" spans="1:81" s="64" customFormat="1" ht="156" customHeight="1">
      <c r="A34" s="140"/>
      <c r="B34" s="140"/>
      <c r="C34" s="148"/>
      <c r="D34" s="78">
        <v>50</v>
      </c>
      <c r="E34" s="78">
        <v>50</v>
      </c>
      <c r="F34" s="78"/>
      <c r="G34" s="78" t="s">
        <v>81</v>
      </c>
      <c r="H34" s="51">
        <v>6</v>
      </c>
      <c r="I34" s="74">
        <f>C31*D34*H34</f>
        <v>1500</v>
      </c>
      <c r="J34" s="74">
        <f>C31*E34*H34</f>
        <v>1500</v>
      </c>
      <c r="K34" s="78" t="s">
        <v>82</v>
      </c>
      <c r="L34" s="13"/>
      <c r="M34" s="13"/>
      <c r="N34" s="13"/>
      <c r="O34" s="13"/>
      <c r="P34" s="13"/>
      <c r="Q34" s="61"/>
      <c r="R34" s="61"/>
      <c r="S34" s="13"/>
      <c r="T34" s="39"/>
      <c r="U34" s="39"/>
      <c r="V34" s="39"/>
      <c r="W34" s="39"/>
      <c r="X34" s="74">
        <f>T34*C31</f>
        <v>0</v>
      </c>
      <c r="Y34" s="74">
        <f>U34*C31</f>
        <v>0</v>
      </c>
      <c r="Z34" s="39"/>
      <c r="AA34" s="13"/>
      <c r="AB34" s="13"/>
      <c r="AC34" s="13"/>
      <c r="AD34" s="61"/>
      <c r="AE34" s="61"/>
      <c r="AF34" s="13"/>
      <c r="AG34" s="10"/>
      <c r="AH34" s="11"/>
      <c r="AI34" s="5"/>
      <c r="AJ34" s="5"/>
      <c r="AK34" s="74"/>
      <c r="AL34" s="74"/>
      <c r="AM34" s="39"/>
      <c r="AN34" s="11"/>
      <c r="AO34" s="12"/>
      <c r="AP34" s="5"/>
      <c r="AQ34" s="5"/>
      <c r="AR34" s="74"/>
      <c r="AS34" s="74"/>
      <c r="AT34" s="5"/>
      <c r="AU34" s="5"/>
      <c r="AV34" s="5"/>
      <c r="AW34" s="5"/>
      <c r="AX34" s="5"/>
      <c r="AY34" s="5"/>
      <c r="AZ34" s="5"/>
      <c r="BA34" s="5"/>
      <c r="BB34" s="10"/>
      <c r="BC34" s="11" t="s">
        <v>93</v>
      </c>
      <c r="BD34" s="5"/>
      <c r="BE34" s="5"/>
      <c r="BF34" s="74"/>
      <c r="BG34" s="74"/>
      <c r="BH34" s="4"/>
      <c r="BI34" s="1"/>
      <c r="BJ34" s="77" t="s">
        <v>83</v>
      </c>
      <c r="BK34" s="5"/>
      <c r="BL34" s="5"/>
      <c r="BM34" s="74"/>
      <c r="BN34" s="74"/>
      <c r="BO34" s="5"/>
      <c r="BP34" s="71"/>
      <c r="BQ34" s="71"/>
      <c r="BR34" s="5"/>
      <c r="BS34" s="5"/>
      <c r="BT34" s="14"/>
      <c r="BU34" s="14"/>
      <c r="BV34" s="13"/>
      <c r="BW34" s="13"/>
      <c r="BX34" s="13"/>
      <c r="BY34" s="13"/>
      <c r="BZ34" s="13"/>
      <c r="CA34" s="61"/>
      <c r="CB34" s="61"/>
      <c r="CC34" s="13"/>
    </row>
    <row r="35" spans="1:81" s="64" customFormat="1" ht="50" customHeight="1">
      <c r="A35" s="140"/>
      <c r="B35" s="68" t="s">
        <v>4</v>
      </c>
      <c r="C35" s="66">
        <v>5</v>
      </c>
      <c r="D35" s="8">
        <v>50</v>
      </c>
      <c r="E35" s="8">
        <v>21</v>
      </c>
      <c r="F35" s="76" t="s">
        <v>69</v>
      </c>
      <c r="G35" s="67" t="s">
        <v>95</v>
      </c>
      <c r="H35" s="13"/>
      <c r="I35" s="61">
        <f>C35*D35</f>
        <v>250</v>
      </c>
      <c r="J35" s="61">
        <f>E35*C35</f>
        <v>105</v>
      </c>
      <c r="K35" s="13"/>
      <c r="L35" s="13"/>
      <c r="M35" s="13"/>
      <c r="N35" s="13"/>
      <c r="O35" s="13"/>
      <c r="P35" s="13"/>
      <c r="Q35" s="61"/>
      <c r="R35" s="61"/>
      <c r="S35" s="13"/>
      <c r="T35" s="13"/>
      <c r="U35" s="13"/>
      <c r="V35" s="13"/>
      <c r="W35" s="13"/>
      <c r="X35" s="61"/>
      <c r="Y35" s="61"/>
      <c r="Z35" s="13"/>
      <c r="AA35" s="13"/>
      <c r="AB35" s="13"/>
      <c r="AC35" s="13"/>
      <c r="AD35" s="61"/>
      <c r="AE35" s="61"/>
      <c r="AF35" s="13"/>
      <c r="AG35" s="13"/>
      <c r="AH35" s="13"/>
      <c r="AI35" s="13"/>
      <c r="AJ35" s="13"/>
      <c r="AK35" s="61"/>
      <c r="AL35" s="61"/>
      <c r="AM35" s="13"/>
      <c r="AN35" s="13"/>
      <c r="AO35" s="13"/>
      <c r="AP35" s="13"/>
      <c r="AQ35" s="13"/>
      <c r="AR35" s="61"/>
      <c r="AS35" s="61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61"/>
      <c r="BG35" s="61"/>
      <c r="BH35" s="13"/>
      <c r="BI35" s="13"/>
      <c r="BJ35" s="13"/>
      <c r="BK35" s="13"/>
      <c r="BL35" s="13"/>
      <c r="BM35" s="61"/>
      <c r="BN35" s="61"/>
      <c r="BO35" s="13"/>
      <c r="BP35" s="13"/>
      <c r="BQ35" s="13"/>
      <c r="BR35" s="13"/>
      <c r="BS35" s="13"/>
      <c r="BT35" s="61"/>
      <c r="BU35" s="61"/>
      <c r="BV35" s="13"/>
      <c r="BW35" s="13"/>
      <c r="BX35" s="13"/>
      <c r="BY35" s="13"/>
      <c r="BZ35" s="13"/>
      <c r="CA35" s="61"/>
      <c r="CB35" s="61"/>
      <c r="CC35" s="13"/>
    </row>
    <row r="36" spans="1:81" s="64" customFormat="1" ht="50" customHeight="1">
      <c r="A36" s="140"/>
      <c r="B36" s="68" t="s">
        <v>5</v>
      </c>
      <c r="C36" s="66">
        <v>5</v>
      </c>
      <c r="D36" s="8">
        <v>100</v>
      </c>
      <c r="E36" s="8">
        <v>42</v>
      </c>
      <c r="F36" s="8" t="s">
        <v>69</v>
      </c>
      <c r="G36" s="67" t="s">
        <v>96</v>
      </c>
      <c r="H36" s="13"/>
      <c r="I36" s="61">
        <f>C36*D36</f>
        <v>500</v>
      </c>
      <c r="J36" s="61">
        <f>E36*C36</f>
        <v>210</v>
      </c>
      <c r="K36" s="13"/>
      <c r="L36" s="13"/>
      <c r="M36" s="13"/>
      <c r="N36" s="13"/>
      <c r="O36" s="13"/>
      <c r="P36" s="13"/>
      <c r="Q36" s="61"/>
      <c r="R36" s="61"/>
      <c r="S36" s="13"/>
      <c r="T36" s="13"/>
      <c r="U36" s="13"/>
      <c r="V36" s="13"/>
      <c r="W36" s="13"/>
      <c r="X36" s="61"/>
      <c r="Y36" s="61"/>
      <c r="Z36" s="13"/>
      <c r="AA36" s="13"/>
      <c r="AB36" s="13"/>
      <c r="AC36" s="13"/>
      <c r="AD36" s="61"/>
      <c r="AE36" s="61"/>
      <c r="AF36" s="13"/>
      <c r="AG36" s="13"/>
      <c r="AH36" s="13"/>
      <c r="AI36" s="13"/>
      <c r="AJ36" s="13"/>
      <c r="AK36" s="61"/>
      <c r="AL36" s="61"/>
      <c r="AM36" s="13"/>
      <c r="AN36" s="13"/>
      <c r="AO36" s="13"/>
      <c r="AP36" s="13"/>
      <c r="AQ36" s="13"/>
      <c r="AR36" s="61"/>
      <c r="AS36" s="61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61"/>
      <c r="BG36" s="61"/>
      <c r="BH36" s="13"/>
      <c r="BI36" s="13"/>
      <c r="BJ36" s="13"/>
      <c r="BK36" s="13"/>
      <c r="BL36" s="13"/>
      <c r="BM36" s="61"/>
      <c r="BN36" s="61"/>
      <c r="BO36" s="13"/>
      <c r="BP36" s="13"/>
      <c r="BQ36" s="13"/>
      <c r="BR36" s="13"/>
      <c r="BS36" s="13"/>
      <c r="BT36" s="61"/>
      <c r="BU36" s="61"/>
      <c r="BV36" s="13"/>
      <c r="BW36" s="13"/>
      <c r="BX36" s="13"/>
      <c r="BY36" s="13"/>
      <c r="BZ36" s="13"/>
      <c r="CA36" s="61"/>
      <c r="CB36" s="61"/>
      <c r="CC36" s="13"/>
    </row>
    <row r="37" spans="1:81" s="64" customFormat="1" ht="50" customHeight="1">
      <c r="A37" s="140"/>
      <c r="B37" s="68" t="s">
        <v>6</v>
      </c>
      <c r="C37" s="66">
        <v>5</v>
      </c>
      <c r="D37" s="8">
        <v>100</v>
      </c>
      <c r="E37" s="8">
        <v>42</v>
      </c>
      <c r="F37" s="8" t="s">
        <v>69</v>
      </c>
      <c r="G37" s="67" t="s">
        <v>96</v>
      </c>
      <c r="H37" s="13"/>
      <c r="I37" s="61">
        <f>C37*D37</f>
        <v>500</v>
      </c>
      <c r="J37" s="61">
        <f>E37*C37</f>
        <v>210</v>
      </c>
      <c r="K37" s="13"/>
      <c r="L37" s="13"/>
      <c r="M37" s="13"/>
      <c r="N37" s="13"/>
      <c r="O37" s="13"/>
      <c r="P37" s="13"/>
      <c r="Q37" s="61"/>
      <c r="R37" s="61"/>
      <c r="S37" s="13"/>
      <c r="T37" s="13"/>
      <c r="U37" s="13"/>
      <c r="V37" s="13"/>
      <c r="W37" s="13"/>
      <c r="X37" s="61"/>
      <c r="Y37" s="61"/>
      <c r="Z37" s="13"/>
      <c r="AA37" s="13"/>
      <c r="AB37" s="13"/>
      <c r="AC37" s="13"/>
      <c r="AD37" s="61"/>
      <c r="AE37" s="61"/>
      <c r="AF37" s="13"/>
      <c r="AG37" s="13"/>
      <c r="AH37" s="13"/>
      <c r="AI37" s="13"/>
      <c r="AJ37" s="13"/>
      <c r="AK37" s="61"/>
      <c r="AL37" s="61"/>
      <c r="AM37" s="13"/>
      <c r="AN37" s="13"/>
      <c r="AO37" s="13"/>
      <c r="AP37" s="13"/>
      <c r="AQ37" s="13"/>
      <c r="AR37" s="61"/>
      <c r="AS37" s="61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61"/>
      <c r="BG37" s="61"/>
      <c r="BH37" s="13"/>
      <c r="BI37" s="13"/>
      <c r="BJ37" s="13"/>
      <c r="BK37" s="13"/>
      <c r="BL37" s="13"/>
      <c r="BM37" s="61"/>
      <c r="BN37" s="61"/>
      <c r="BO37" s="13"/>
      <c r="BP37" s="13"/>
      <c r="BQ37" s="13"/>
      <c r="BR37" s="13"/>
      <c r="BS37" s="13"/>
      <c r="BT37" s="61"/>
      <c r="BU37" s="61"/>
      <c r="BV37" s="13"/>
      <c r="BW37" s="13"/>
      <c r="BX37" s="13"/>
      <c r="BY37" s="13"/>
      <c r="BZ37" s="13"/>
      <c r="CA37" s="61"/>
      <c r="CB37" s="61"/>
      <c r="CC37" s="13"/>
    </row>
    <row r="38" spans="1:81" s="64" customFormat="1" ht="50" customHeight="1">
      <c r="A38" s="140"/>
      <c r="B38" s="68" t="s">
        <v>7</v>
      </c>
      <c r="C38" s="66">
        <v>5</v>
      </c>
      <c r="D38" s="8">
        <v>50</v>
      </c>
      <c r="E38" s="8">
        <v>21</v>
      </c>
      <c r="F38" s="8" t="s">
        <v>69</v>
      </c>
      <c r="G38" s="67" t="s">
        <v>95</v>
      </c>
      <c r="H38" s="13"/>
      <c r="I38" s="61">
        <f>C38*D38</f>
        <v>250</v>
      </c>
      <c r="J38" s="61">
        <f>E38*C38</f>
        <v>105</v>
      </c>
      <c r="K38" s="13"/>
      <c r="L38" s="13"/>
      <c r="M38" s="13"/>
      <c r="N38" s="13"/>
      <c r="O38" s="13"/>
      <c r="P38" s="13"/>
      <c r="Q38" s="61"/>
      <c r="R38" s="61"/>
      <c r="S38" s="13"/>
      <c r="T38" s="13"/>
      <c r="U38" s="13"/>
      <c r="V38" s="13"/>
      <c r="W38" s="13"/>
      <c r="X38" s="61"/>
      <c r="Y38" s="61"/>
      <c r="Z38" s="13"/>
      <c r="AA38" s="13"/>
      <c r="AB38" s="13"/>
      <c r="AC38" s="13"/>
      <c r="AD38" s="61"/>
      <c r="AE38" s="61"/>
      <c r="AF38" s="13"/>
      <c r="AG38" s="13"/>
      <c r="AH38" s="13"/>
      <c r="AI38" s="13"/>
      <c r="AJ38" s="13"/>
      <c r="AK38" s="61"/>
      <c r="AL38" s="61"/>
      <c r="AM38" s="13"/>
      <c r="AN38" s="13"/>
      <c r="AO38" s="13"/>
      <c r="AP38" s="13"/>
      <c r="AQ38" s="13"/>
      <c r="AR38" s="61"/>
      <c r="AS38" s="61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61"/>
      <c r="BG38" s="61"/>
      <c r="BH38" s="13"/>
      <c r="BI38" s="13"/>
      <c r="BJ38" s="13"/>
      <c r="BK38" s="13"/>
      <c r="BL38" s="13"/>
      <c r="BM38" s="61"/>
      <c r="BN38" s="61"/>
      <c r="BO38" s="13"/>
      <c r="BP38" s="13"/>
      <c r="BQ38" s="13"/>
      <c r="BR38" s="13"/>
      <c r="BS38" s="13"/>
      <c r="BT38" s="61"/>
      <c r="BU38" s="61"/>
      <c r="BV38" s="13"/>
      <c r="BW38" s="13"/>
      <c r="BX38" s="13"/>
      <c r="BY38" s="13"/>
      <c r="BZ38" s="13"/>
      <c r="CA38" s="61"/>
      <c r="CB38" s="61"/>
      <c r="CC38" s="13"/>
    </row>
    <row r="39" spans="1:81" s="64" customFormat="1" ht="50" customHeight="1">
      <c r="A39" s="141"/>
      <c r="B39" s="68" t="s">
        <v>97</v>
      </c>
      <c r="C39" s="66">
        <f>7*5</f>
        <v>35</v>
      </c>
      <c r="D39" s="72">
        <v>150</v>
      </c>
      <c r="E39" s="72">
        <v>100</v>
      </c>
      <c r="F39" s="72" t="s">
        <v>98</v>
      </c>
      <c r="G39" s="7" t="s">
        <v>99</v>
      </c>
      <c r="H39" s="65"/>
      <c r="I39" s="73">
        <f>C39*D39</f>
        <v>5250</v>
      </c>
      <c r="J39" s="73">
        <f>E39*C39</f>
        <v>3500</v>
      </c>
      <c r="K39" s="65"/>
      <c r="L39" s="75"/>
      <c r="M39" s="75"/>
      <c r="N39" s="75"/>
      <c r="O39" s="75"/>
      <c r="P39" s="65"/>
      <c r="Q39" s="73"/>
      <c r="R39" s="73"/>
      <c r="S39" s="65"/>
      <c r="T39" s="75"/>
      <c r="U39" s="75"/>
      <c r="V39" s="75"/>
      <c r="W39" s="75"/>
      <c r="X39" s="73"/>
      <c r="Y39" s="73"/>
      <c r="Z39" s="65"/>
      <c r="AA39" s="75"/>
      <c r="AB39" s="75"/>
      <c r="AC39" s="75"/>
      <c r="AD39" s="73"/>
      <c r="AE39" s="73"/>
      <c r="AF39" s="65"/>
      <c r="AG39" s="65"/>
      <c r="AH39" s="65"/>
      <c r="AI39" s="65"/>
      <c r="AJ39" s="65"/>
      <c r="AK39" s="73"/>
      <c r="AL39" s="73"/>
      <c r="AM39" s="65"/>
      <c r="AN39" s="65"/>
      <c r="AO39" s="65"/>
      <c r="AP39" s="65"/>
      <c r="AQ39" s="65"/>
      <c r="AR39" s="73"/>
      <c r="AS39" s="73"/>
      <c r="AT39" s="65"/>
      <c r="AU39" s="65"/>
      <c r="AV39" s="65"/>
      <c r="AW39" s="65"/>
      <c r="AX39" s="65"/>
      <c r="AY39" s="65"/>
      <c r="AZ39" s="65"/>
      <c r="BA39" s="65"/>
      <c r="BB39" s="65"/>
      <c r="BC39" s="65"/>
      <c r="BD39" s="65"/>
      <c r="BE39" s="65"/>
      <c r="BF39" s="73"/>
      <c r="BG39" s="73"/>
      <c r="BH39" s="65"/>
      <c r="BI39" s="65"/>
      <c r="BJ39" s="65"/>
      <c r="BK39" s="65"/>
      <c r="BL39" s="65"/>
      <c r="BM39" s="73"/>
      <c r="BN39" s="73"/>
      <c r="BO39" s="65"/>
      <c r="BP39" s="65"/>
      <c r="BQ39" s="65"/>
      <c r="BR39" s="65"/>
      <c r="BS39" s="65"/>
      <c r="BT39" s="73"/>
      <c r="BU39" s="73"/>
      <c r="BV39" s="65"/>
      <c r="BW39" s="65"/>
      <c r="BX39" s="65"/>
      <c r="BY39" s="65"/>
      <c r="BZ39" s="65"/>
      <c r="CA39" s="73"/>
      <c r="CB39" s="73"/>
      <c r="CC39" s="65"/>
    </row>
    <row r="40" spans="1:81" s="64" customFormat="1" ht="90" customHeight="1">
      <c r="A40" s="138" t="s">
        <v>100</v>
      </c>
      <c r="B40" s="138" t="s">
        <v>100</v>
      </c>
      <c r="C40" s="70">
        <v>5</v>
      </c>
      <c r="D40" s="13"/>
      <c r="E40" s="13"/>
      <c r="F40" s="13"/>
      <c r="G40" s="13"/>
      <c r="H40" s="13"/>
      <c r="I40" s="61"/>
      <c r="J40" s="61"/>
      <c r="K40" s="13"/>
      <c r="L40" s="6">
        <v>0.8</v>
      </c>
      <c r="M40" s="6">
        <v>0.28000000000000003</v>
      </c>
      <c r="N40" s="71" t="s">
        <v>51</v>
      </c>
      <c r="O40" s="6" t="s">
        <v>101</v>
      </c>
      <c r="P40" s="13"/>
      <c r="Q40" s="14">
        <f>L40*C40</f>
        <v>4</v>
      </c>
      <c r="R40" s="14">
        <f>M40*C40</f>
        <v>1.4000000000000001</v>
      </c>
      <c r="S40" s="13"/>
      <c r="T40" s="6">
        <v>16</v>
      </c>
      <c r="U40" s="6">
        <v>9.7200000000000006</v>
      </c>
      <c r="V40" s="71" t="s">
        <v>51</v>
      </c>
      <c r="W40" s="6" t="s">
        <v>102</v>
      </c>
      <c r="X40" s="14">
        <f>T40*C40</f>
        <v>80</v>
      </c>
      <c r="Y40" s="14">
        <f>U40*C40</f>
        <v>48.6</v>
      </c>
      <c r="Z40" s="13"/>
      <c r="AA40" s="6">
        <v>16</v>
      </c>
      <c r="AB40" s="6">
        <v>5.12</v>
      </c>
      <c r="AC40" s="71" t="s">
        <v>51</v>
      </c>
      <c r="AD40" s="14">
        <f>AA40*C40</f>
        <v>80</v>
      </c>
      <c r="AE40" s="14">
        <f>AB40*C40</f>
        <v>25.6</v>
      </c>
      <c r="AF40" s="13" t="s">
        <v>102</v>
      </c>
      <c r="AG40" s="13"/>
      <c r="AH40" s="13"/>
      <c r="AI40" s="13"/>
      <c r="AJ40" s="13"/>
      <c r="AK40" s="61"/>
      <c r="AL40" s="61"/>
      <c r="AM40" s="13"/>
      <c r="AN40" s="13"/>
      <c r="AO40" s="13"/>
      <c r="AP40" s="13"/>
      <c r="AQ40" s="13"/>
      <c r="AR40" s="61"/>
      <c r="AS40" s="61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61"/>
      <c r="BG40" s="61"/>
      <c r="BH40" s="13"/>
      <c r="BI40" s="13"/>
      <c r="BJ40" s="13"/>
      <c r="BK40" s="13"/>
      <c r="BL40" s="13"/>
      <c r="BM40" s="61"/>
      <c r="BN40" s="61"/>
      <c r="BO40" s="13"/>
      <c r="BP40" s="13"/>
      <c r="BQ40" s="13"/>
      <c r="BR40" s="13"/>
      <c r="BS40" s="13"/>
      <c r="BT40" s="61"/>
      <c r="BU40" s="61"/>
      <c r="BV40" s="13"/>
      <c r="BW40" s="13"/>
      <c r="BX40" s="13"/>
      <c r="BY40" s="13"/>
      <c r="BZ40" s="13"/>
      <c r="CA40" s="61"/>
      <c r="CB40" s="61"/>
      <c r="CC40" s="13"/>
    </row>
    <row r="41" spans="1:81" s="64" customFormat="1" ht="50" customHeight="1">
      <c r="A41" s="138"/>
      <c r="B41" s="138"/>
      <c r="C41" s="70">
        <v>5</v>
      </c>
      <c r="D41" s="13"/>
      <c r="E41" s="13"/>
      <c r="F41" s="13"/>
      <c r="G41" s="13"/>
      <c r="H41" s="13"/>
      <c r="I41" s="61"/>
      <c r="J41" s="61"/>
      <c r="K41" s="13"/>
      <c r="L41" s="13"/>
      <c r="M41" s="13"/>
      <c r="N41" s="13"/>
      <c r="O41" s="13"/>
      <c r="P41" s="13"/>
      <c r="Q41" s="61"/>
      <c r="R41" s="61"/>
      <c r="S41" s="13"/>
      <c r="T41" s="13"/>
      <c r="U41" s="13"/>
      <c r="V41" s="13"/>
      <c r="W41" s="13"/>
      <c r="X41" s="61"/>
      <c r="Y41" s="61"/>
      <c r="Z41" s="13"/>
      <c r="AA41" s="13"/>
      <c r="AB41" s="13"/>
      <c r="AC41" s="13"/>
      <c r="AD41" s="61"/>
      <c r="AE41" s="61"/>
      <c r="AF41" s="13"/>
      <c r="AG41" s="13"/>
      <c r="AH41" s="13"/>
      <c r="AI41" s="13"/>
      <c r="AJ41" s="13"/>
      <c r="AK41" s="61"/>
      <c r="AL41" s="61"/>
      <c r="AM41" s="13"/>
      <c r="AN41" s="13"/>
      <c r="AO41" s="13"/>
      <c r="AP41" s="13"/>
      <c r="AQ41" s="13"/>
      <c r="AR41" s="61"/>
      <c r="AS41" s="61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61"/>
      <c r="BG41" s="61"/>
      <c r="BH41" s="13"/>
      <c r="BI41" s="13"/>
      <c r="BJ41" s="13"/>
      <c r="BK41" s="13"/>
      <c r="BL41" s="13"/>
      <c r="BM41" s="61"/>
      <c r="BN41" s="61"/>
      <c r="BO41" s="13"/>
      <c r="BP41" s="13"/>
      <c r="BQ41" s="13"/>
      <c r="BR41" s="13"/>
      <c r="BS41" s="13"/>
      <c r="BT41" s="61"/>
      <c r="BU41" s="61"/>
      <c r="BV41" s="13"/>
      <c r="BW41" s="13"/>
      <c r="BX41" s="13"/>
      <c r="BY41" s="13"/>
      <c r="BZ41" s="13"/>
      <c r="CA41" s="61"/>
      <c r="CB41" s="61"/>
      <c r="CC41" s="13"/>
    </row>
    <row r="42" spans="1:81" s="64" customFormat="1" ht="50" customHeight="1">
      <c r="A42" s="138"/>
      <c r="B42" s="138"/>
      <c r="C42" s="70">
        <v>5</v>
      </c>
      <c r="D42" s="13"/>
      <c r="E42" s="13"/>
      <c r="F42" s="13"/>
      <c r="G42" s="13"/>
      <c r="H42" s="13"/>
      <c r="I42" s="61"/>
      <c r="J42" s="61"/>
      <c r="K42" s="13"/>
      <c r="L42" s="13"/>
      <c r="M42" s="13"/>
      <c r="N42" s="13"/>
      <c r="O42" s="13"/>
      <c r="P42" s="13"/>
      <c r="Q42" s="61"/>
      <c r="R42" s="61"/>
      <c r="S42" s="13"/>
      <c r="T42" s="13"/>
      <c r="U42" s="13"/>
      <c r="V42" s="13"/>
      <c r="W42" s="13"/>
      <c r="X42" s="61"/>
      <c r="Y42" s="61"/>
      <c r="Z42" s="13"/>
      <c r="AA42" s="13"/>
      <c r="AB42" s="13"/>
      <c r="AC42" s="13"/>
      <c r="AD42" s="61"/>
      <c r="AE42" s="61"/>
      <c r="AF42" s="13"/>
      <c r="AG42" s="13"/>
      <c r="AH42" s="13"/>
      <c r="AI42" s="13"/>
      <c r="AJ42" s="13"/>
      <c r="AK42" s="61"/>
      <c r="AL42" s="61"/>
      <c r="AM42" s="13"/>
      <c r="AN42" s="13"/>
      <c r="AO42" s="13"/>
      <c r="AP42" s="13"/>
      <c r="AQ42" s="13"/>
      <c r="AR42" s="61"/>
      <c r="AS42" s="61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61"/>
      <c r="BG42" s="61"/>
      <c r="BH42" s="13"/>
      <c r="BI42" s="13"/>
      <c r="BJ42" s="13"/>
      <c r="BK42" s="13"/>
      <c r="BL42" s="13"/>
      <c r="BM42" s="61"/>
      <c r="BN42" s="61"/>
      <c r="BO42" s="13"/>
      <c r="BP42" s="13"/>
      <c r="BQ42" s="13"/>
      <c r="BR42" s="13"/>
      <c r="BS42" s="13"/>
      <c r="BT42" s="61"/>
      <c r="BU42" s="61"/>
      <c r="BV42" s="13"/>
      <c r="BW42" s="13"/>
      <c r="BX42" s="13"/>
      <c r="BY42" s="13"/>
      <c r="BZ42" s="13"/>
      <c r="CA42" s="61"/>
      <c r="CB42" s="61"/>
      <c r="CC42" s="13"/>
    </row>
    <row r="43" spans="1:81" s="64" customFormat="1" ht="50" customHeight="1">
      <c r="A43" s="138"/>
      <c r="B43" s="69" t="s">
        <v>8</v>
      </c>
      <c r="C43" s="66">
        <v>5</v>
      </c>
      <c r="D43" s="13"/>
      <c r="E43" s="13"/>
      <c r="F43" s="13"/>
      <c r="G43" s="13"/>
      <c r="H43" s="13"/>
      <c r="I43" s="61"/>
      <c r="J43" s="61"/>
      <c r="K43" s="13"/>
      <c r="L43" s="13"/>
      <c r="M43" s="13"/>
      <c r="N43" s="13"/>
      <c r="O43" s="13"/>
      <c r="P43" s="13"/>
      <c r="Q43" s="61"/>
      <c r="R43" s="61"/>
      <c r="S43" s="13"/>
      <c r="T43" s="13"/>
      <c r="U43" s="13"/>
      <c r="V43" s="13"/>
      <c r="W43" s="13"/>
      <c r="X43" s="61"/>
      <c r="Y43" s="61"/>
      <c r="Z43" s="13"/>
      <c r="AA43" s="13"/>
      <c r="AB43" s="13"/>
      <c r="AC43" s="13"/>
      <c r="AD43" s="61"/>
      <c r="AE43" s="61"/>
      <c r="AF43" s="13"/>
      <c r="AG43" s="13"/>
      <c r="AH43" s="13"/>
      <c r="AI43" s="13"/>
      <c r="AJ43" s="13"/>
      <c r="AK43" s="61"/>
      <c r="AL43" s="61"/>
      <c r="AM43" s="13"/>
      <c r="AN43" s="13"/>
      <c r="AO43" s="13"/>
      <c r="AP43" s="13"/>
      <c r="AQ43" s="13"/>
      <c r="AR43" s="61"/>
      <c r="AS43" s="61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61"/>
      <c r="BG43" s="61"/>
      <c r="BH43" s="13"/>
      <c r="BI43" s="13"/>
      <c r="BJ43" s="13"/>
      <c r="BK43" s="13"/>
      <c r="BL43" s="13"/>
      <c r="BM43" s="61"/>
      <c r="BN43" s="61"/>
      <c r="BO43" s="13"/>
      <c r="BP43" s="13"/>
      <c r="BQ43" s="13"/>
      <c r="BR43" s="13"/>
      <c r="BS43" s="13"/>
      <c r="BT43" s="61"/>
      <c r="BU43" s="61"/>
      <c r="BV43" s="13"/>
      <c r="BW43" s="13"/>
      <c r="BX43" s="13"/>
      <c r="BY43" s="13"/>
      <c r="BZ43" s="13"/>
      <c r="CA43" s="61"/>
      <c r="CB43" s="61"/>
      <c r="CC43" s="13"/>
    </row>
    <row r="44" spans="1:81" s="62" customFormat="1" ht="50" customHeight="1">
      <c r="A44" s="138"/>
      <c r="B44" s="68" t="s">
        <v>9</v>
      </c>
      <c r="C44" s="66">
        <v>5</v>
      </c>
      <c r="D44" s="13"/>
      <c r="E44" s="13"/>
      <c r="F44" s="13"/>
      <c r="G44" s="13"/>
      <c r="H44" s="13"/>
      <c r="I44" s="61"/>
      <c r="J44" s="61"/>
      <c r="K44" s="13"/>
      <c r="L44" s="13"/>
      <c r="M44" s="13"/>
      <c r="N44" s="13"/>
      <c r="O44" s="13"/>
      <c r="P44" s="13"/>
      <c r="Q44" s="61"/>
      <c r="R44" s="61"/>
      <c r="S44" s="13"/>
      <c r="T44" s="13"/>
      <c r="U44" s="13"/>
      <c r="V44" s="13"/>
      <c r="W44" s="13"/>
      <c r="X44" s="61"/>
      <c r="Y44" s="61"/>
      <c r="Z44" s="13"/>
      <c r="AA44" s="13"/>
      <c r="AB44" s="13"/>
      <c r="AC44" s="13"/>
      <c r="AD44" s="61"/>
      <c r="AE44" s="61"/>
      <c r="AF44" s="13"/>
      <c r="AG44" s="13"/>
      <c r="AH44" s="13"/>
      <c r="AI44" s="13"/>
      <c r="AJ44" s="13"/>
      <c r="AK44" s="61"/>
      <c r="AL44" s="61"/>
      <c r="AM44" s="13"/>
      <c r="AN44" s="13"/>
      <c r="AO44" s="13"/>
      <c r="AP44" s="13"/>
      <c r="AQ44" s="13"/>
      <c r="AR44" s="61"/>
      <c r="AS44" s="61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61"/>
      <c r="BG44" s="61"/>
      <c r="BH44" s="13"/>
      <c r="BI44" s="13"/>
      <c r="BJ44" s="13"/>
      <c r="BK44" s="13"/>
      <c r="BL44" s="13"/>
      <c r="BM44" s="61"/>
      <c r="BN44" s="61"/>
      <c r="BO44" s="13"/>
      <c r="BP44" s="13"/>
      <c r="BQ44" s="13"/>
      <c r="BR44" s="13"/>
      <c r="BS44" s="13"/>
      <c r="BT44" s="61"/>
      <c r="BU44" s="61"/>
      <c r="BV44" s="13"/>
      <c r="BW44" s="13"/>
      <c r="BX44" s="13"/>
      <c r="BY44" s="13"/>
      <c r="BZ44" s="13"/>
      <c r="CA44" s="61"/>
      <c r="CB44" s="61"/>
      <c r="CC44" s="13"/>
    </row>
    <row r="45" spans="1:81" ht="15.75">
      <c r="A45" s="59" t="s">
        <v>104</v>
      </c>
      <c r="B45" s="59"/>
      <c r="C45" s="60"/>
      <c r="D45" s="59"/>
      <c r="E45" s="59"/>
      <c r="F45" s="59"/>
      <c r="G45" s="59"/>
      <c r="H45" s="59"/>
      <c r="I45" s="59">
        <f>SUM(I4:I44)</f>
        <v>50801.15</v>
      </c>
      <c r="J45" s="59">
        <f>SUM(J4:J44)</f>
        <v>39352.324999999997</v>
      </c>
      <c r="K45" s="59"/>
      <c r="L45" s="59"/>
      <c r="M45" s="59"/>
      <c r="N45" s="59"/>
      <c r="O45" s="59"/>
      <c r="P45" s="59"/>
      <c r="Q45" s="59">
        <f>SUM(Q4:Q44)</f>
        <v>601</v>
      </c>
      <c r="R45" s="59">
        <f>SUM(R4:R44)</f>
        <v>231</v>
      </c>
      <c r="S45" s="59"/>
      <c r="T45" s="59"/>
      <c r="U45" s="59"/>
      <c r="V45" s="59"/>
      <c r="W45" s="59"/>
      <c r="X45" s="59">
        <f>SUM(X4:X44)</f>
        <v>1120</v>
      </c>
      <c r="Y45" s="59">
        <f>SUM(Y4:Y44)</f>
        <v>168.6</v>
      </c>
      <c r="Z45" s="59"/>
      <c r="AA45" s="59"/>
      <c r="AB45" s="59"/>
      <c r="AC45" s="59"/>
      <c r="AD45" s="59">
        <f>SUM(AD4:AD44)</f>
        <v>80</v>
      </c>
      <c r="AE45" s="59">
        <f>SUM(AE4:AE44)</f>
        <v>25.6</v>
      </c>
      <c r="AF45" s="59"/>
      <c r="AG45" s="59"/>
      <c r="AH45" s="59"/>
      <c r="AI45" s="59"/>
      <c r="AJ45" s="59"/>
      <c r="AK45" s="59">
        <f>SUM(AK4:AK44)</f>
        <v>4000</v>
      </c>
      <c r="AL45" s="59">
        <f>SUM(AL4:AL44)</f>
        <v>2490</v>
      </c>
      <c r="AM45" s="59"/>
      <c r="AN45" s="59"/>
      <c r="AO45" s="59"/>
      <c r="AP45" s="59"/>
      <c r="AQ45" s="59"/>
      <c r="AR45" s="59">
        <f>SUM(AR4:AR44)</f>
        <v>435</v>
      </c>
      <c r="AS45" s="59">
        <f>SUM(AS4:AS44)</f>
        <v>13.8</v>
      </c>
      <c r="AT45" s="59"/>
      <c r="AU45" s="59"/>
      <c r="AV45" s="59"/>
      <c r="AW45" s="59"/>
      <c r="AX45" s="59"/>
      <c r="AY45" s="59">
        <f>SUM(AY4:AY44)</f>
        <v>435</v>
      </c>
      <c r="AZ45" s="59">
        <f>SUM(AZ4:AZ44)</f>
        <v>13.8</v>
      </c>
      <c r="BA45" s="59"/>
      <c r="BB45" s="59"/>
      <c r="BC45" s="59"/>
      <c r="BD45" s="59"/>
      <c r="BE45" s="59"/>
      <c r="BF45" s="59">
        <f>SUM(BF4:BF44)</f>
        <v>210</v>
      </c>
      <c r="BG45" s="59">
        <f>SUM(BG4:BG44)</f>
        <v>74.25</v>
      </c>
      <c r="BH45" s="59"/>
      <c r="BI45" s="59"/>
      <c r="BJ45" s="59"/>
      <c r="BK45" s="59"/>
      <c r="BL45" s="59"/>
      <c r="BM45" s="59">
        <f>SUM(BM4:BM44)</f>
        <v>1600</v>
      </c>
      <c r="BN45" s="59">
        <f>SUM(BN4:BN44)</f>
        <v>62</v>
      </c>
      <c r="BO45" s="59"/>
      <c r="BP45" s="59"/>
      <c r="BQ45" s="59"/>
      <c r="BR45" s="59"/>
      <c r="BS45" s="59"/>
      <c r="BT45" s="59">
        <f>SUM(BT4:BT44)</f>
        <v>30</v>
      </c>
      <c r="BU45" s="59">
        <f>SUM(BU4:BU44)</f>
        <v>3.9499999999999997</v>
      </c>
      <c r="BV45" s="59"/>
      <c r="BW45" s="59"/>
      <c r="BX45" s="59"/>
      <c r="BY45" s="59"/>
      <c r="BZ45" s="59"/>
      <c r="CA45" s="59">
        <f>SUM(CA4:CA44)</f>
        <v>50</v>
      </c>
      <c r="CB45" s="59">
        <f>SUM(CB4:CB44)</f>
        <v>14.1</v>
      </c>
      <c r="CC45" s="59"/>
    </row>
    <row r="52" spans="4:6">
      <c r="D52" s="58"/>
      <c r="E52" s="58"/>
      <c r="F52" s="58"/>
    </row>
    <row r="53" spans="4:6">
      <c r="D53" s="58"/>
      <c r="E53" s="58"/>
      <c r="F53" s="58"/>
    </row>
    <row r="54" spans="4:6">
      <c r="D54" s="58"/>
      <c r="E54" s="58"/>
      <c r="F54" s="58"/>
    </row>
  </sheetData>
  <autoFilter ref="B1:B45" xr:uid="{00000000-0009-0000-0000-000003000000}"/>
  <mergeCells count="73">
    <mergeCell ref="R20:R21"/>
    <mergeCell ref="S20:S21"/>
    <mergeCell ref="K14:K15"/>
    <mergeCell ref="K20:K21"/>
    <mergeCell ref="K22:K23"/>
    <mergeCell ref="K26:K28"/>
    <mergeCell ref="K31:K33"/>
    <mergeCell ref="L20:L21"/>
    <mergeCell ref="M20:M21"/>
    <mergeCell ref="N20:N21"/>
    <mergeCell ref="Q20:Q21"/>
    <mergeCell ref="I14:I15"/>
    <mergeCell ref="I20:I21"/>
    <mergeCell ref="I22:I23"/>
    <mergeCell ref="I26:I28"/>
    <mergeCell ref="I31:I33"/>
    <mergeCell ref="J14:J15"/>
    <mergeCell ref="J20:J21"/>
    <mergeCell ref="J22:J23"/>
    <mergeCell ref="J26:J28"/>
    <mergeCell ref="J31:J33"/>
    <mergeCell ref="F14:F15"/>
    <mergeCell ref="F20:F21"/>
    <mergeCell ref="F22:F23"/>
    <mergeCell ref="F26:F28"/>
    <mergeCell ref="F31:F33"/>
    <mergeCell ref="G22:G23"/>
    <mergeCell ref="G26:G28"/>
    <mergeCell ref="G31:G33"/>
    <mergeCell ref="H14:H15"/>
    <mergeCell ref="H22:H23"/>
    <mergeCell ref="H26:H28"/>
    <mergeCell ref="H31:H33"/>
    <mergeCell ref="D20:D21"/>
    <mergeCell ref="D22:D23"/>
    <mergeCell ref="D26:D28"/>
    <mergeCell ref="D31:D33"/>
    <mergeCell ref="E14:E15"/>
    <mergeCell ref="E20:E21"/>
    <mergeCell ref="E22:E23"/>
    <mergeCell ref="E26:E28"/>
    <mergeCell ref="E31:E33"/>
    <mergeCell ref="D14:D15"/>
    <mergeCell ref="C18:C19"/>
    <mergeCell ref="C22:C25"/>
    <mergeCell ref="C26:C30"/>
    <mergeCell ref="C31:C34"/>
    <mergeCell ref="A13:A21"/>
    <mergeCell ref="A22:A39"/>
    <mergeCell ref="A40:A44"/>
    <mergeCell ref="B2:B3"/>
    <mergeCell ref="B18:B19"/>
    <mergeCell ref="B22:B25"/>
    <mergeCell ref="B26:B30"/>
    <mergeCell ref="B31:B34"/>
    <mergeCell ref="B40:B42"/>
    <mergeCell ref="A2:A3"/>
    <mergeCell ref="A4:A12"/>
    <mergeCell ref="C2:C3"/>
    <mergeCell ref="A1:C1"/>
    <mergeCell ref="D1:AM1"/>
    <mergeCell ref="AN1:CC1"/>
    <mergeCell ref="D2:K2"/>
    <mergeCell ref="L2:S2"/>
    <mergeCell ref="T2:Z2"/>
    <mergeCell ref="AA2:AF2"/>
    <mergeCell ref="AG2:AM2"/>
    <mergeCell ref="AN2:AT2"/>
    <mergeCell ref="AU2:BA2"/>
    <mergeCell ref="BB2:BH2"/>
    <mergeCell ref="BI2:BO2"/>
    <mergeCell ref="BP2:BV2"/>
    <mergeCell ref="BW2:CC2"/>
  </mergeCells>
  <phoneticPr fontId="0" type="noConversion"/>
  <conditionalFormatting sqref="D4:G4">
    <cfRule type="containsBlanks" dxfId="20" priority="22">
      <formula>LEN(TRIM(D4))=0</formula>
    </cfRule>
  </conditionalFormatting>
  <conditionalFormatting sqref="D7:G7">
    <cfRule type="containsBlanks" dxfId="19" priority="24">
      <formula>LEN(TRIM(D7))=0</formula>
    </cfRule>
  </conditionalFormatting>
  <conditionalFormatting sqref="K7">
    <cfRule type="containsBlanks" dxfId="18" priority="134">
      <formula>LEN(TRIM(K7))=0</formula>
    </cfRule>
  </conditionalFormatting>
  <conditionalFormatting sqref="A1:CC45">
    <cfRule type="containsBlanks" dxfId="17" priority="1">
      <formula>LEN(TRIM(A1))=0</formula>
    </cfRule>
  </conditionalFormatting>
  <conditionalFormatting sqref="H4:H11">
    <cfRule type="containsBlanks" dxfId="16" priority="94">
      <formula>LEN(TRIM(H4))=0</formula>
    </cfRule>
  </conditionalFormatting>
  <conditionalFormatting sqref="AU3:BR33">
    <cfRule type="containsBlanks" dxfId="15" priority="5">
      <formula>LEN(TRIM(AU3))=0</formula>
    </cfRule>
  </conditionalFormatting>
  <conditionalFormatting sqref="D9:G10">
    <cfRule type="containsBlanks" dxfId="14" priority="23">
      <formula>LEN(TRIM(D9))=0</formula>
    </cfRule>
  </conditionalFormatting>
  <conditionalFormatting sqref="K9:O10">
    <cfRule type="containsBlanks" dxfId="13" priority="18">
      <formula>LEN(TRIM(K9))=0</formula>
    </cfRule>
  </conditionalFormatting>
  <conditionalFormatting sqref="BS20:CC44">
    <cfRule type="containsBlanks" dxfId="12" priority="3">
      <formula>LEN(TRIM(BS20))=0</formula>
    </cfRule>
  </conditionalFormatting>
  <pageMargins left="0.25208331937865008" right="0.25208331937865008" top="0.30972220766262748" bottom="0.20000000638285961" header="0.29930554506346935" footer="0.20000000638285961"/>
  <pageSetup paperSize="8" fitToWidth="0" orientation="landscape" r:id="rId1"/>
  <drawing r:id="rId2"/>
  <legacyDrawing r:id="rId3"/>
  <picture r:id="rId4"/>
  <extLst>
    <ext uri="{2D9387EB-5337-4D45-933B-B4D357D02E09}">
      <gutter val="0.0" pos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U23"/>
  <sheetViews>
    <sheetView tabSelected="1" zoomScale="70" zoomScaleNormal="70" workbookViewId="0">
      <pane xSplit="5" ySplit="3" topLeftCell="F4" activePane="bottomRight" state="frozen"/>
      <selection pane="topRight"/>
      <selection pane="bottomLeft"/>
      <selection pane="bottomRight" activeCell="K16" sqref="K16"/>
    </sheetView>
  </sheetViews>
  <sheetFormatPr defaultColWidth="9" defaultRowHeight="15"/>
  <cols>
    <col min="1" max="1" width="9" style="56"/>
    <col min="2" max="2" width="23.46484375" style="15" customWidth="1"/>
    <col min="3" max="3" width="11" style="15" hidden="1" customWidth="1"/>
    <col min="4" max="4" width="16.19921875" style="15" customWidth="1"/>
    <col min="5" max="5" width="20.33203125" style="55" customWidth="1"/>
    <col min="6" max="8" width="9" style="54"/>
    <col min="9" max="9" width="15.53125" style="54" customWidth="1"/>
    <col min="10" max="10" width="9" style="16"/>
    <col min="11" max="11" width="12.33203125" style="16" customWidth="1"/>
    <col min="12" max="12" width="12.46484375" style="16" customWidth="1"/>
    <col min="13" max="13" width="11.46484375" style="16" customWidth="1"/>
    <col min="14" max="18" width="9" style="54"/>
    <col min="19" max="19" width="9" style="16"/>
    <col min="20" max="20" width="9.46484375" style="16" customWidth="1"/>
    <col min="21" max="21" width="9" style="16"/>
    <col min="22" max="16384" width="9" style="15"/>
  </cols>
  <sheetData>
    <row r="1" spans="1:21" s="52" customFormat="1" ht="29" customHeight="1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73"/>
      <c r="K1" s="173"/>
      <c r="L1" s="173"/>
      <c r="M1" s="173"/>
      <c r="N1" s="136"/>
      <c r="O1" s="136"/>
      <c r="P1" s="136"/>
      <c r="Q1" s="136"/>
      <c r="R1" s="136"/>
      <c r="S1" s="173"/>
      <c r="T1" s="173"/>
      <c r="U1" s="173"/>
    </row>
    <row r="2" spans="1:21" s="52" customFormat="1" ht="37.5" customHeight="1">
      <c r="A2" s="136" t="s">
        <v>14</v>
      </c>
      <c r="B2" s="136" t="s">
        <v>0</v>
      </c>
      <c r="C2" s="136" t="s">
        <v>105</v>
      </c>
      <c r="D2" s="136" t="s">
        <v>25</v>
      </c>
      <c r="E2" s="181" t="s">
        <v>15</v>
      </c>
      <c r="F2" s="136" t="s">
        <v>16</v>
      </c>
      <c r="G2" s="136"/>
      <c r="H2" s="136"/>
      <c r="I2" s="136"/>
      <c r="J2" s="173"/>
      <c r="K2" s="173"/>
      <c r="L2" s="173"/>
      <c r="M2" s="173"/>
      <c r="N2" s="136" t="s">
        <v>17</v>
      </c>
      <c r="O2" s="136"/>
      <c r="P2" s="136"/>
      <c r="Q2" s="136"/>
      <c r="R2" s="136"/>
      <c r="S2" s="173"/>
      <c r="T2" s="173"/>
      <c r="U2" s="173"/>
    </row>
    <row r="3" spans="1:21" s="52" customFormat="1" ht="52.5" customHeight="1">
      <c r="A3" s="136"/>
      <c r="B3" s="136"/>
      <c r="C3" s="136"/>
      <c r="D3" s="136"/>
      <c r="E3" s="181"/>
      <c r="F3" s="43" t="s">
        <v>26</v>
      </c>
      <c r="G3" s="43" t="s">
        <v>27</v>
      </c>
      <c r="H3" s="43" t="s">
        <v>28</v>
      </c>
      <c r="I3" s="43" t="s">
        <v>29</v>
      </c>
      <c r="J3" s="53" t="s">
        <v>15</v>
      </c>
      <c r="K3" s="23" t="s">
        <v>30</v>
      </c>
      <c r="L3" s="23" t="s">
        <v>31</v>
      </c>
      <c r="M3" s="53" t="s">
        <v>32</v>
      </c>
      <c r="N3" s="43" t="s">
        <v>26</v>
      </c>
      <c r="O3" s="43" t="s">
        <v>27</v>
      </c>
      <c r="P3" s="43" t="s">
        <v>28</v>
      </c>
      <c r="Q3" s="43" t="s">
        <v>29</v>
      </c>
      <c r="R3" s="43" t="s">
        <v>15</v>
      </c>
      <c r="S3" s="23" t="s">
        <v>30</v>
      </c>
      <c r="T3" s="23" t="s">
        <v>31</v>
      </c>
      <c r="U3" s="53" t="s">
        <v>32</v>
      </c>
    </row>
    <row r="4" spans="1:21" s="38" customFormat="1" ht="14.65">
      <c r="A4" s="174" t="s">
        <v>106</v>
      </c>
      <c r="B4" s="26" t="s">
        <v>1</v>
      </c>
      <c r="C4" s="32"/>
      <c r="D4" s="41" t="s">
        <v>107</v>
      </c>
      <c r="E4" s="28">
        <v>6</v>
      </c>
      <c r="F4" s="22"/>
      <c r="G4" s="22"/>
      <c r="H4" s="22"/>
      <c r="I4" s="22"/>
      <c r="J4" s="21"/>
      <c r="K4" s="23"/>
      <c r="L4" s="23"/>
      <c r="M4" s="21"/>
      <c r="N4" s="22"/>
      <c r="O4" s="22"/>
      <c r="P4" s="22"/>
      <c r="Q4" s="22"/>
      <c r="R4" s="22"/>
      <c r="S4" s="23"/>
      <c r="T4" s="23"/>
      <c r="U4" s="21"/>
    </row>
    <row r="5" spans="1:21" s="38" customFormat="1" ht="14.65">
      <c r="A5" s="174"/>
      <c r="B5" s="26" t="s">
        <v>110</v>
      </c>
      <c r="C5" s="32"/>
      <c r="D5" s="41" t="s">
        <v>111</v>
      </c>
      <c r="E5" s="28">
        <v>14</v>
      </c>
      <c r="F5" s="22"/>
      <c r="G5" s="22"/>
      <c r="H5" s="22"/>
      <c r="I5" s="22"/>
      <c r="J5" s="21"/>
      <c r="K5" s="23"/>
      <c r="L5" s="23"/>
      <c r="M5" s="21"/>
      <c r="N5" s="22"/>
      <c r="O5" s="22"/>
      <c r="P5" s="22"/>
      <c r="Q5" s="22"/>
      <c r="R5" s="22"/>
      <c r="S5" s="23"/>
      <c r="T5" s="23"/>
      <c r="U5" s="21"/>
    </row>
    <row r="6" spans="1:21" s="38" customFormat="1" ht="14.65">
      <c r="A6" s="174"/>
      <c r="B6" s="26" t="s">
        <v>112</v>
      </c>
      <c r="C6" s="32"/>
      <c r="D6" s="41" t="s">
        <v>113</v>
      </c>
      <c r="E6" s="28">
        <v>106</v>
      </c>
      <c r="F6" s="22"/>
      <c r="G6" s="22"/>
      <c r="H6" s="22"/>
      <c r="I6" s="22"/>
      <c r="J6" s="21"/>
      <c r="K6" s="23"/>
      <c r="L6" s="23"/>
      <c r="M6" s="21"/>
      <c r="N6" s="22"/>
      <c r="O6" s="22"/>
      <c r="P6" s="22"/>
      <c r="Q6" s="22"/>
      <c r="R6" s="22"/>
      <c r="S6" s="23"/>
      <c r="T6" s="23"/>
      <c r="U6" s="21"/>
    </row>
    <row r="7" spans="1:21" s="38" customFormat="1" ht="14.65">
      <c r="A7" s="174"/>
      <c r="B7" s="26" t="s">
        <v>114</v>
      </c>
      <c r="C7" s="32"/>
      <c r="D7" s="41" t="s">
        <v>113</v>
      </c>
      <c r="E7" s="28">
        <v>38</v>
      </c>
      <c r="F7" s="28">
        <v>1000</v>
      </c>
      <c r="G7" s="28">
        <v>850</v>
      </c>
      <c r="H7" s="28" t="s">
        <v>108</v>
      </c>
      <c r="I7" s="28" t="s">
        <v>109</v>
      </c>
      <c r="J7" s="28">
        <f>E7</f>
        <v>38</v>
      </c>
      <c r="K7" s="25">
        <f>F7*E7</f>
        <v>38000</v>
      </c>
      <c r="L7" s="25">
        <f>G7*E7</f>
        <v>32300</v>
      </c>
      <c r="M7" s="28"/>
      <c r="N7" s="22"/>
      <c r="O7" s="22"/>
      <c r="P7" s="22"/>
      <c r="Q7" s="22"/>
      <c r="R7" s="22"/>
      <c r="S7" s="23"/>
      <c r="T7" s="23"/>
      <c r="U7" s="21"/>
    </row>
    <row r="8" spans="1:21" s="38" customFormat="1" ht="14.65">
      <c r="A8" s="174"/>
      <c r="B8" s="26" t="s">
        <v>115</v>
      </c>
      <c r="C8" s="32"/>
      <c r="D8" s="41" t="s">
        <v>116</v>
      </c>
      <c r="E8" s="28">
        <v>2</v>
      </c>
      <c r="F8" s="28"/>
      <c r="G8" s="28"/>
      <c r="H8" s="28"/>
      <c r="I8" s="28"/>
      <c r="J8" s="28"/>
      <c r="K8" s="25"/>
      <c r="L8" s="25"/>
      <c r="M8" s="28"/>
      <c r="N8" s="22"/>
      <c r="O8" s="22"/>
      <c r="P8" s="22"/>
      <c r="Q8" s="22"/>
      <c r="R8" s="22"/>
      <c r="S8" s="23"/>
      <c r="T8" s="23"/>
      <c r="U8" s="21"/>
    </row>
    <row r="9" spans="1:21" s="38" customFormat="1" ht="14.65">
      <c r="A9" s="174"/>
      <c r="B9" s="26" t="s">
        <v>117</v>
      </c>
      <c r="C9" s="32"/>
      <c r="D9" s="163" t="s">
        <v>118</v>
      </c>
      <c r="E9" s="28">
        <v>4</v>
      </c>
      <c r="F9" s="28"/>
      <c r="G9" s="28"/>
      <c r="H9" s="28"/>
      <c r="I9" s="28"/>
      <c r="J9" s="28"/>
      <c r="K9" s="25"/>
      <c r="L9" s="25"/>
      <c r="M9" s="28"/>
      <c r="N9" s="22"/>
      <c r="O9" s="22"/>
      <c r="P9" s="22"/>
      <c r="Q9" s="22"/>
      <c r="R9" s="22"/>
      <c r="S9" s="23"/>
      <c r="T9" s="23"/>
      <c r="U9" s="21"/>
    </row>
    <row r="10" spans="1:21" s="38" customFormat="1" ht="27.75">
      <c r="A10" s="174"/>
      <c r="B10" s="26" t="s">
        <v>119</v>
      </c>
      <c r="C10" s="32"/>
      <c r="D10" s="163"/>
      <c r="E10" s="28">
        <v>4</v>
      </c>
      <c r="F10" s="28"/>
      <c r="G10" s="28"/>
      <c r="H10" s="28"/>
      <c r="I10" s="28"/>
      <c r="J10" s="28"/>
      <c r="K10" s="25"/>
      <c r="L10" s="25"/>
      <c r="M10" s="28"/>
      <c r="N10" s="22"/>
      <c r="O10" s="22"/>
      <c r="P10" s="22"/>
      <c r="Q10" s="22"/>
      <c r="R10" s="22"/>
      <c r="S10" s="23"/>
      <c r="T10" s="23"/>
      <c r="U10" s="21"/>
    </row>
    <row r="11" spans="1:21" s="38" customFormat="1" ht="14.65">
      <c r="A11" s="174"/>
      <c r="B11" s="26" t="s">
        <v>120</v>
      </c>
      <c r="C11" s="32"/>
      <c r="D11" s="163"/>
      <c r="E11" s="28">
        <v>4</v>
      </c>
      <c r="F11" s="28"/>
      <c r="G11" s="28"/>
      <c r="H11" s="28"/>
      <c r="I11" s="28"/>
      <c r="J11" s="28"/>
      <c r="K11" s="25"/>
      <c r="L11" s="25"/>
      <c r="M11" s="28"/>
      <c r="N11" s="22"/>
      <c r="O11" s="22"/>
      <c r="P11" s="22"/>
      <c r="Q11" s="22"/>
      <c r="R11" s="22"/>
      <c r="S11" s="23"/>
      <c r="T11" s="23"/>
      <c r="U11" s="21"/>
    </row>
    <row r="12" spans="1:21" s="38" customFormat="1" ht="34.049999999999997" customHeight="1">
      <c r="A12" s="175" t="s">
        <v>121</v>
      </c>
      <c r="B12" s="47" t="s">
        <v>122</v>
      </c>
      <c r="C12" s="49" t="s">
        <v>123</v>
      </c>
      <c r="D12" s="178"/>
      <c r="E12" s="50">
        <v>1</v>
      </c>
      <c r="F12" s="28"/>
      <c r="G12" s="28"/>
      <c r="H12" s="28"/>
      <c r="I12" s="28"/>
      <c r="J12" s="28"/>
      <c r="K12" s="25"/>
      <c r="L12" s="25"/>
      <c r="M12" s="28"/>
      <c r="N12" s="22"/>
      <c r="O12" s="22"/>
      <c r="P12" s="22"/>
      <c r="Q12" s="22"/>
      <c r="R12" s="22"/>
      <c r="S12" s="23"/>
      <c r="T12" s="23"/>
      <c r="U12" s="21"/>
    </row>
    <row r="13" spans="1:21" s="38" customFormat="1" ht="34.049999999999997" customHeight="1">
      <c r="A13" s="176"/>
      <c r="B13" s="46" t="s">
        <v>124</v>
      </c>
      <c r="C13" s="49" t="s">
        <v>123</v>
      </c>
      <c r="D13" s="179"/>
      <c r="E13" s="50">
        <v>1</v>
      </c>
      <c r="F13" s="28"/>
      <c r="G13" s="28"/>
      <c r="H13" s="28"/>
      <c r="I13" s="28"/>
      <c r="J13" s="28"/>
      <c r="K13" s="25"/>
      <c r="L13" s="25"/>
      <c r="M13" s="28"/>
      <c r="N13" s="22"/>
      <c r="O13" s="22"/>
      <c r="P13" s="22"/>
      <c r="Q13" s="22"/>
      <c r="R13" s="22"/>
      <c r="S13" s="23"/>
      <c r="T13" s="23"/>
      <c r="U13" s="21"/>
    </row>
    <row r="14" spans="1:21" s="38" customFormat="1" ht="34.049999999999997" customHeight="1">
      <c r="A14" s="176"/>
      <c r="B14" s="46" t="s">
        <v>103</v>
      </c>
      <c r="C14" s="45">
        <v>380</v>
      </c>
      <c r="D14" s="179"/>
      <c r="E14" s="48">
        <v>1</v>
      </c>
      <c r="F14" s="28"/>
      <c r="G14" s="28"/>
      <c r="H14" s="28"/>
      <c r="I14" s="28"/>
      <c r="J14" s="28"/>
      <c r="K14" s="25"/>
      <c r="L14" s="25"/>
      <c r="M14" s="28"/>
      <c r="N14" s="22"/>
      <c r="O14" s="22"/>
      <c r="P14" s="22"/>
      <c r="Q14" s="22"/>
      <c r="R14" s="22"/>
      <c r="S14" s="23"/>
      <c r="T14" s="23"/>
      <c r="U14" s="21"/>
    </row>
    <row r="15" spans="1:21" s="38" customFormat="1" ht="34.049999999999997" customHeight="1">
      <c r="A15" s="176"/>
      <c r="B15" s="46" t="s">
        <v>125</v>
      </c>
      <c r="C15" s="45">
        <v>380</v>
      </c>
      <c r="D15" s="180"/>
      <c r="E15" s="48">
        <v>1</v>
      </c>
      <c r="F15" s="28"/>
      <c r="G15" s="28"/>
      <c r="H15" s="28"/>
      <c r="I15" s="28"/>
      <c r="J15" s="28"/>
      <c r="K15" s="25"/>
      <c r="L15" s="25"/>
      <c r="M15" s="28"/>
      <c r="N15" s="22"/>
      <c r="O15" s="22"/>
      <c r="P15" s="22"/>
      <c r="Q15" s="22"/>
      <c r="R15" s="22"/>
      <c r="S15" s="23"/>
      <c r="T15" s="23"/>
      <c r="U15" s="21"/>
    </row>
    <row r="16" spans="1:21" s="38" customFormat="1" ht="27.75">
      <c r="A16" s="47" t="s">
        <v>126</v>
      </c>
      <c r="B16" s="47" t="s">
        <v>127</v>
      </c>
      <c r="C16" s="47"/>
      <c r="D16" s="41" t="s">
        <v>128</v>
      </c>
      <c r="E16" s="37">
        <v>6</v>
      </c>
      <c r="F16" s="9"/>
      <c r="G16" s="9"/>
      <c r="H16" s="28"/>
      <c r="I16" s="29"/>
      <c r="J16" s="21"/>
      <c r="K16" s="23"/>
      <c r="L16" s="23"/>
      <c r="M16" s="20"/>
      <c r="N16" s="22"/>
      <c r="O16" s="22"/>
      <c r="P16" s="22"/>
      <c r="Q16" s="22"/>
      <c r="R16" s="22"/>
      <c r="S16" s="23"/>
      <c r="T16" s="23"/>
      <c r="U16" s="21"/>
    </row>
    <row r="17" spans="1:21" s="38" customFormat="1" ht="97.15">
      <c r="A17" s="46" t="s">
        <v>129</v>
      </c>
      <c r="B17" s="46" t="s">
        <v>130</v>
      </c>
      <c r="C17" s="46"/>
      <c r="D17" s="27"/>
      <c r="E17" s="27">
        <v>1</v>
      </c>
      <c r="F17" s="41">
        <v>40</v>
      </c>
      <c r="G17" s="41">
        <v>40</v>
      </c>
      <c r="H17" s="41" t="s">
        <v>131</v>
      </c>
      <c r="I17" s="41" t="s">
        <v>132</v>
      </c>
      <c r="J17" s="28">
        <v>3</v>
      </c>
      <c r="K17" s="35">
        <f>F17*E17</f>
        <v>40</v>
      </c>
      <c r="L17" s="35">
        <f>G17*E17</f>
        <v>40</v>
      </c>
      <c r="M17" s="39">
        <v>2</v>
      </c>
      <c r="N17" s="28">
        <v>20</v>
      </c>
      <c r="O17" s="28">
        <v>8</v>
      </c>
      <c r="P17" s="28" t="s">
        <v>62</v>
      </c>
      <c r="Q17" s="28" t="s">
        <v>133</v>
      </c>
      <c r="R17" s="28">
        <v>1</v>
      </c>
      <c r="S17" s="35">
        <f>N17*E17*R17</f>
        <v>20</v>
      </c>
      <c r="T17" s="35">
        <f>O17*E17*R17</f>
        <v>8</v>
      </c>
      <c r="U17" s="28" t="s">
        <v>134</v>
      </c>
    </row>
    <row r="18" spans="1:21" s="38" customFormat="1">
      <c r="A18" s="44" t="s">
        <v>135</v>
      </c>
      <c r="B18" s="44" t="s">
        <v>136</v>
      </c>
      <c r="C18" s="32"/>
      <c r="D18" s="31"/>
      <c r="E18" s="27">
        <v>1</v>
      </c>
      <c r="F18" s="21"/>
      <c r="G18" s="21"/>
      <c r="H18" s="21"/>
      <c r="I18" s="21"/>
      <c r="J18" s="21"/>
      <c r="K18" s="42"/>
      <c r="L18" s="42"/>
      <c r="M18" s="21"/>
      <c r="N18" s="21"/>
      <c r="O18" s="21"/>
      <c r="P18" s="21"/>
      <c r="Q18" s="21"/>
      <c r="R18" s="21"/>
      <c r="S18" s="42"/>
      <c r="T18" s="42"/>
      <c r="U18" s="21"/>
    </row>
    <row r="19" spans="1:21" s="38" customFormat="1" ht="41.65">
      <c r="A19" s="32" t="s">
        <v>137</v>
      </c>
      <c r="B19" s="33" t="s">
        <v>137</v>
      </c>
      <c r="C19" s="32"/>
      <c r="D19" s="41"/>
      <c r="E19" s="28">
        <v>1</v>
      </c>
      <c r="F19" s="36">
        <v>40</v>
      </c>
      <c r="G19" s="36">
        <v>40</v>
      </c>
      <c r="H19" s="40" t="s">
        <v>131</v>
      </c>
      <c r="I19" s="20" t="s">
        <v>138</v>
      </c>
      <c r="J19" s="21"/>
      <c r="K19" s="23">
        <f>F19*E19</f>
        <v>40</v>
      </c>
      <c r="L19" s="23">
        <f>G19*E19</f>
        <v>40</v>
      </c>
      <c r="M19" s="21"/>
      <c r="N19" s="22"/>
      <c r="O19" s="22"/>
      <c r="P19" s="22"/>
      <c r="Q19" s="22"/>
      <c r="R19" s="22"/>
      <c r="S19" s="23"/>
      <c r="T19" s="23"/>
      <c r="U19" s="21"/>
    </row>
    <row r="20" spans="1:21" s="34" customFormat="1">
      <c r="A20" s="177"/>
      <c r="B20" s="33" t="s">
        <v>139</v>
      </c>
      <c r="C20" s="32"/>
      <c r="D20" s="31"/>
      <c r="E20" s="20">
        <v>1</v>
      </c>
      <c r="F20" s="22"/>
      <c r="G20" s="22"/>
      <c r="H20" s="22"/>
      <c r="I20" s="22"/>
      <c r="J20" s="21"/>
      <c r="K20" s="23"/>
      <c r="L20" s="23"/>
      <c r="M20" s="21"/>
      <c r="N20" s="22"/>
      <c r="O20" s="22"/>
      <c r="P20" s="22"/>
      <c r="Q20" s="22"/>
      <c r="R20" s="22"/>
      <c r="S20" s="23"/>
      <c r="T20" s="23"/>
      <c r="U20" s="21"/>
    </row>
    <row r="21" spans="1:21" s="34" customFormat="1">
      <c r="A21" s="177"/>
      <c r="B21" s="33" t="s">
        <v>140</v>
      </c>
      <c r="C21" s="32"/>
      <c r="D21" s="31"/>
      <c r="E21" s="20">
        <v>2</v>
      </c>
      <c r="F21" s="36">
        <v>8</v>
      </c>
      <c r="G21" s="36">
        <v>5</v>
      </c>
      <c r="H21" s="22"/>
      <c r="I21" s="22"/>
      <c r="J21" s="21"/>
      <c r="K21" s="23">
        <v>16</v>
      </c>
      <c r="L21" s="23">
        <v>10</v>
      </c>
      <c r="M21" s="21"/>
      <c r="N21" s="22"/>
      <c r="O21" s="22"/>
      <c r="P21" s="22"/>
      <c r="Q21" s="22"/>
      <c r="R21" s="22"/>
      <c r="S21" s="23"/>
      <c r="T21" s="23"/>
      <c r="U21" s="21"/>
    </row>
    <row r="22" spans="1:21" s="34" customFormat="1">
      <c r="A22" s="177"/>
      <c r="B22" s="33" t="s">
        <v>141</v>
      </c>
      <c r="C22" s="32"/>
      <c r="D22" s="31"/>
      <c r="E22" s="20">
        <v>0</v>
      </c>
      <c r="F22" s="22"/>
      <c r="G22" s="22"/>
      <c r="H22" s="22"/>
      <c r="I22" s="22"/>
      <c r="J22" s="21"/>
      <c r="K22" s="23"/>
      <c r="L22" s="23"/>
      <c r="M22" s="21"/>
      <c r="N22" s="22"/>
      <c r="O22" s="22"/>
      <c r="P22" s="22"/>
      <c r="Q22" s="22"/>
      <c r="R22" s="22"/>
      <c r="S22" s="23"/>
      <c r="T22" s="23"/>
      <c r="U22" s="21"/>
    </row>
    <row r="23" spans="1:21" s="19" customFormat="1" ht="15.75">
      <c r="A23" s="17" t="s">
        <v>104</v>
      </c>
      <c r="B23" s="17"/>
      <c r="C23" s="17"/>
      <c r="D23" s="17"/>
      <c r="E23" s="18"/>
      <c r="F23" s="17"/>
      <c r="G23" s="17"/>
      <c r="H23" s="17"/>
      <c r="I23" s="17"/>
      <c r="J23" s="17"/>
      <c r="K23" s="17">
        <f>SUM(K4:K22)</f>
        <v>38096</v>
      </c>
      <c r="L23" s="17">
        <f>SUM(L4:L22)</f>
        <v>32390</v>
      </c>
      <c r="M23" s="17"/>
      <c r="N23" s="17"/>
      <c r="O23" s="17"/>
      <c r="P23" s="17"/>
      <c r="Q23" s="17"/>
      <c r="R23" s="17"/>
      <c r="S23" s="17">
        <f>SUM(S4:S22)</f>
        <v>20</v>
      </c>
      <c r="T23" s="17">
        <f>SUM(T4:T22)</f>
        <v>8</v>
      </c>
      <c r="U23" s="17"/>
    </row>
  </sheetData>
  <mergeCells count="14">
    <mergeCell ref="A2:A3"/>
    <mergeCell ref="A4:A11"/>
    <mergeCell ref="A12:A15"/>
    <mergeCell ref="A20:A22"/>
    <mergeCell ref="B2:B3"/>
    <mergeCell ref="C2:C3"/>
    <mergeCell ref="D2:D3"/>
    <mergeCell ref="D9:D11"/>
    <mergeCell ref="D12:D15"/>
    <mergeCell ref="E2:E3"/>
    <mergeCell ref="A1:E1"/>
    <mergeCell ref="F1:U1"/>
    <mergeCell ref="F2:M2"/>
    <mergeCell ref="N2:U2"/>
  </mergeCells>
  <phoneticPr fontId="0" type="noConversion"/>
  <conditionalFormatting sqref="E12:E15">
    <cfRule type="containsBlanks" dxfId="9" priority="60">
      <formula>LEN(TRIM(E12))=0</formula>
    </cfRule>
  </conditionalFormatting>
  <conditionalFormatting sqref="I16">
    <cfRule type="containsBlanks" dxfId="5" priority="103">
      <formula>LEN(TRIM(I16))=0</formula>
    </cfRule>
  </conditionalFormatting>
  <conditionalFormatting sqref="K20:K22">
    <cfRule type="containsBlanks" dxfId="2" priority="44">
      <formula>LEN(TRIM(U56))=0</formula>
    </cfRule>
  </conditionalFormatting>
  <conditionalFormatting sqref="F20:J22">
    <cfRule type="containsBlanks" dxfId="1" priority="20">
      <formula>LEN(TRIM(F41))=0</formula>
    </cfRule>
  </conditionalFormatting>
  <conditionalFormatting sqref="A20:E22 L20:U22">
    <cfRule type="containsBlanks" dxfId="0" priority="136">
      <formula>LEN(TRIM(#REF!))=0</formula>
    </cfRule>
  </conditionalFormatting>
  <pageMargins left="0.25208331937865008" right="0.25208331937865008" top="0.40972223432045285" bottom="0.27013890386566403" header="0.29930554506346935" footer="0.29930554506346935"/>
  <pageSetup paperSize="8" fitToWidth="0" orientation="landscape"/>
  <extLst>
    <ext uri="{2D9387EB-5337-4D45-933B-B4D357D02E09}">
      <gutter val="0.0" pos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TotalTime>2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3GW工艺设备单机</vt:lpstr>
      <vt:lpstr>辅助设备需求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 wang</dc:creator>
  <cp:lastModifiedBy>Administrator</cp:lastModifiedBy>
  <cp:revision>0</cp:revision>
  <cp:lastPrinted>2023-07-14T07:42:00Z</cp:lastPrinted>
  <dcterms:created xsi:type="dcterms:W3CDTF">2023-01-18T10:33:00Z</dcterms:created>
  <dcterms:modified xsi:type="dcterms:W3CDTF">2024-01-25T02:27:14Z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F4D012D9E18A48B9A1CC8238FB45FB03_12</vt:lpwstr>
  </property>
  <property fmtid="{D5CDD505-2E9C-101B-9397-08002B2CF9AE}" pid="3" name="KSOProductBuildVer">
    <vt:lpwstr>2052-12.1.0.16120</vt:lpwstr>
  </property>
  <property fmtid="{D5CDD505-2E9C-101B-9397-08002B2CF9AE}" pid="4" name="KSOReadingLayout">
    <vt:bool>true</vt:bool>
  </property>
</Properties>
</file>